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rbanclap-my.sharepoint.com/personal/lokeshkataria_urbanclap_onmicrosoft_com/Documents/Desktop/Urban Company/Results/JAS 26/Databook/"/>
    </mc:Choice>
  </mc:AlternateContent>
  <xr:revisionPtr revIDLastSave="50" documentId="14_{C555C7CF-8080-4796-8818-A5E63A17DE4A}" xr6:coauthVersionLast="47" xr6:coauthVersionMax="47" xr10:uidLastSave="{A24ED553-B33D-4C13-A5AD-72FA4B2C5DC9}"/>
  <bookViews>
    <workbookView xWindow="-110" yWindow="-110" windowWidth="19420" windowHeight="10420" xr2:uid="{D76C8113-FF3C-43E7-B858-2AB9C8FB14CC}"/>
  </bookViews>
  <sheets>
    <sheet name="Cover" sheetId="105" r:id="rId1"/>
    <sheet name="Table of contents" sheetId="103" r:id="rId2"/>
    <sheet name="A. KPI Table" sheetId="94" r:id="rId3"/>
    <sheet name="B. Management P&amp;L" sheetId="97" r:id="rId4"/>
    <sheet name="C. Reconciliation appendix" sheetId="99" r:id="rId5"/>
    <sheet name="D. Glossary" sheetId="106" r:id="rId6"/>
  </sheets>
  <definedNames>
    <definedName name="_xlnm.Print_Area" localSheetId="2">'A. KPI Table'!$A$1:$Q$120</definedName>
    <definedName name="_xlnm.Print_Area" localSheetId="3">'B. Management P&amp;L'!$A$1:$R$82</definedName>
    <definedName name="_xlnm.Print_Area" localSheetId="4">'C. Reconciliation appendix'!$A$1:$R$63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93" i="94" l="1"/>
  <c r="P93" i="94"/>
</calcChain>
</file>

<file path=xl/sharedStrings.xml><?xml version="1.0" encoding="utf-8"?>
<sst xmlns="http://schemas.openxmlformats.org/spreadsheetml/2006/main" count="482" uniqueCount="183">
  <si>
    <t>Adjusted EBITDA</t>
  </si>
  <si>
    <t>Company level</t>
  </si>
  <si>
    <t>Revenue from operations</t>
  </si>
  <si>
    <t>Term</t>
  </si>
  <si>
    <t>Description</t>
  </si>
  <si>
    <t>S No.</t>
  </si>
  <si>
    <t>Table of contents</t>
  </si>
  <si>
    <t>A.</t>
  </si>
  <si>
    <t>B.</t>
  </si>
  <si>
    <t>C.</t>
  </si>
  <si>
    <t>D.</t>
  </si>
  <si>
    <t>Reconciliation appendix</t>
  </si>
  <si>
    <t>KPI data book</t>
  </si>
  <si>
    <t>Sheet index</t>
  </si>
  <si>
    <t>Back to Table of contents</t>
  </si>
  <si>
    <t>1)</t>
  </si>
  <si>
    <t>2)</t>
  </si>
  <si>
    <t>3)</t>
  </si>
  <si>
    <t>4)</t>
  </si>
  <si>
    <t>Back to Top</t>
  </si>
  <si>
    <t>Index</t>
  </si>
  <si>
    <t>FY23</t>
  </si>
  <si>
    <t>D. Glossary</t>
  </si>
  <si>
    <t>Glossary</t>
  </si>
  <si>
    <t>5)</t>
  </si>
  <si>
    <t>FY24</t>
  </si>
  <si>
    <t>FY25</t>
  </si>
  <si>
    <t>KPI Table</t>
  </si>
  <si>
    <t>Management P&amp;L</t>
  </si>
  <si>
    <t>Q2 FY25</t>
  </si>
  <si>
    <t>Q3 FY25</t>
  </si>
  <si>
    <t>Q4 FY25</t>
  </si>
  <si>
    <t>Q1 FY26</t>
  </si>
  <si>
    <t>Q2 FY26</t>
  </si>
  <si>
    <t>Net Transaction Value</t>
  </si>
  <si>
    <t>Revenue from Operations</t>
  </si>
  <si>
    <t>- Services</t>
  </si>
  <si>
    <t>- Products (B2B2C)</t>
  </si>
  <si>
    <t>- Products (Native)</t>
  </si>
  <si>
    <t>Contribution Profit</t>
  </si>
  <si>
    <t>Contribution Profit as % of NTV</t>
  </si>
  <si>
    <t>Adjusted EBITDA as % of NTV</t>
  </si>
  <si>
    <t>EBITDA</t>
  </si>
  <si>
    <t>EBITDA as a % of NTV</t>
  </si>
  <si>
    <t>Free cash flow (FCF)</t>
  </si>
  <si>
    <t>Operating Metrics</t>
  </si>
  <si>
    <t>Gross Profit</t>
  </si>
  <si>
    <t>Net Transaction Value (Ex. KSA)</t>
  </si>
  <si>
    <t>Revenue from operations (Ex. KSA)</t>
  </si>
  <si>
    <t>NA</t>
  </si>
  <si>
    <t>Share of Profit/Loss from JV</t>
  </si>
  <si>
    <t>1) Urban Company Consolidated</t>
  </si>
  <si>
    <t>3) Native</t>
  </si>
  <si>
    <t>6) KSA – Transitioned to Joint Venture from 1st Jan 2025</t>
  </si>
  <si>
    <t>A. KPI Data</t>
  </si>
  <si>
    <t>Native</t>
  </si>
  <si>
    <t>International</t>
  </si>
  <si>
    <t>6)</t>
  </si>
  <si>
    <t>KSA (Transitioned to Joint Venture from 1st Jan 2025)</t>
  </si>
  <si>
    <t>B. Management P&amp;L</t>
  </si>
  <si>
    <t>– Services</t>
  </si>
  <si>
    <t>– Products (B2B2C)</t>
  </si>
  <si>
    <t>– Products (Native)</t>
  </si>
  <si>
    <t>Customer marketing expenses</t>
  </si>
  <si>
    <t>Less: Listing expenses</t>
  </si>
  <si>
    <t>Less: Inventory loss on account of fire</t>
  </si>
  <si>
    <t>Add: Payment of lease liabilities</t>
  </si>
  <si>
    <t>Consolidated Segment Results</t>
  </si>
  <si>
    <t>Less: Share based payment expenses</t>
  </si>
  <si>
    <t>Less: Depreciation and Amortisation costs</t>
  </si>
  <si>
    <t>Less: Share of loss in Joint Venture</t>
  </si>
  <si>
    <t>Less: Finance Costs</t>
  </si>
  <si>
    <t>Add: Other Income</t>
  </si>
  <si>
    <t>Add: Treasury Income received</t>
  </si>
  <si>
    <t>Less: Capital expenditure incurred</t>
  </si>
  <si>
    <t>Less: Investment in JV</t>
  </si>
  <si>
    <t>Add: Other items</t>
  </si>
  <si>
    <t>Cash (burn)/ surplus</t>
  </si>
  <si>
    <t>Add: Primary capital raised (net of issue expenses)</t>
  </si>
  <si>
    <t>Opening cash balance</t>
  </si>
  <si>
    <t>Closing cash balance</t>
  </si>
  <si>
    <t>Operating Cash Flow</t>
  </si>
  <si>
    <t>Less: Purchase of Property Plant &amp; Equipment</t>
  </si>
  <si>
    <t>Less: Interest paid on lease liabilities</t>
  </si>
  <si>
    <t>Less: Repayment on lease liabilities</t>
  </si>
  <si>
    <t>Free Cash Flow</t>
  </si>
  <si>
    <t>1) Adjusted EBITDA to Profit before tax</t>
  </si>
  <si>
    <t>3) Operating Cash Flow to Free Cash Flow</t>
  </si>
  <si>
    <t>Profit/ (loss) before tax less other income, plus finance costs, depreciation and amortisation expense, share based payment expense, inventory loss on account of fire, listing expenses and share of net loss of joint venture accounted for using equity method, and less payment of lease liabilities.</t>
  </si>
  <si>
    <t>Represents the total number of unique consumers who have placed at least one order (Service Request or bought a Native device) or more during the quarter/ in the trailing 12-month period prior to the end of the reporting period.</t>
  </si>
  <si>
    <t>Operating cash flow less purchase of plant property and equipment less interest paid on lease liabilities less repayment of lease liabilities.</t>
  </si>
  <si>
    <t>Free cash flow divided by weighted average number of issued equity shares plus future equity share issuance represented by vested stock options, during the relevant period.</t>
  </si>
  <si>
    <t>Represents the service professionals who have delivered at least one service during a given month. This figure is calculated by averaging the number of such service professionals across all months in a specified period / year. This figure does not include the additional personnel hired by the service professionals.</t>
  </si>
  <si>
    <t>Represents all orders (Service Requests completed and Native devices sold) excluding cancelled Service Requests/Native orders.</t>
  </si>
  <si>
    <t>Total orders/ Fulfilled orders</t>
  </si>
  <si>
    <t>Total cities</t>
  </si>
  <si>
    <t>Net Transaction Value (“NTV”)</t>
  </si>
  <si>
    <t>Free cash flow per share</t>
  </si>
  <si>
    <t>Free cash flow</t>
  </si>
  <si>
    <t>Contribution margin</t>
  </si>
  <si>
    <t>Average Rating</t>
  </si>
  <si>
    <t>Represents the total number of cities where we are live as a platform as at the relevant period end (Excluding Native).</t>
  </si>
  <si>
    <t>The average consumer rating is based on the simple average of all jobs rated by consumers, on a scale of 5.0, with 5.0 being the highest rating, in a relevant period.</t>
  </si>
  <si>
    <t>1) Definitions</t>
  </si>
  <si>
    <t>Urban Company Consolidated</t>
  </si>
  <si>
    <t>Adjusted EBITDA to Profit before tax</t>
  </si>
  <si>
    <t>Operating Cash Flow to Free Cash Flow</t>
  </si>
  <si>
    <t>Key metrics (INR Cr.)</t>
  </si>
  <si>
    <t>Financial Metrics (INR Cr.)</t>
  </si>
  <si>
    <t>Gross Profit as a % of NTV</t>
  </si>
  <si>
    <t>Contribution Profit as a % of NTV</t>
  </si>
  <si>
    <t>Adjusted EBITDA as a % of NTV</t>
  </si>
  <si>
    <t>Other semi-variable expenses</t>
  </si>
  <si>
    <r>
      <t>Other semi-variable expenses</t>
    </r>
    <r>
      <rPr>
        <vertAlign val="superscript"/>
        <sz val="12"/>
        <color theme="1"/>
        <rFont val="Barlow"/>
      </rPr>
      <t>4</t>
    </r>
  </si>
  <si>
    <r>
      <t>Depreciation + Others</t>
    </r>
    <r>
      <rPr>
        <vertAlign val="superscript"/>
        <sz val="12"/>
        <color theme="1"/>
        <rFont val="Barlow"/>
      </rPr>
      <t>7</t>
    </r>
  </si>
  <si>
    <t>Free cash flow per share (INR)</t>
  </si>
  <si>
    <t>4) International (UAE &amp; Singapore)</t>
  </si>
  <si>
    <t>* Represents only the share of loss from JV for FY25. This amount does not include the loss from subsidiary operations.</t>
  </si>
  <si>
    <t>C. Reconciliation appendix</t>
  </si>
  <si>
    <t xml:space="preserve">Annual transacting users  </t>
  </si>
  <si>
    <t>Annual Transacting Users (‘000)</t>
  </si>
  <si>
    <t>Definitions</t>
  </si>
  <si>
    <t>Q3 FY26</t>
  </si>
  <si>
    <t>8 KSA deconsolidated with effect from January 2025.</t>
  </si>
  <si>
    <t>InstaHelp</t>
  </si>
  <si>
    <t>5) InstaHelp</t>
  </si>
  <si>
    <t>Annual Transacting Users (‘000)  (UAE+SGP)</t>
  </si>
  <si>
    <t>Annual Transacting Users (‘000)*</t>
  </si>
  <si>
    <t>*Annual Transacting Users also include Transacting consumers for KSA till 31st Dec'24 before transition of KSA operations to JV.</t>
  </si>
  <si>
    <t>Add: (Increase)/Decrease in working capital</t>
  </si>
  <si>
    <t>Q4 FY26</t>
  </si>
  <si>
    <t>FY26</t>
  </si>
  <si>
    <t>Q1 FY25</t>
  </si>
  <si>
    <t>Represents the sum of NTV from services and NTV from Native. NTV from services represents the monetary value paid by consumers towards services availed on our platform (gross of taxes, net of discounts, across the Urban Company consumer application, mobile website, net of cancellations). It does not separately include revenue from sale of products sold by us to service professionals as the amount charged to the consumer includes the cost of products to be used during service delivery. Further, it does not include tips given to service professionals by consumers. NTV from Native represents the monetary value of Native products (i.e., water purifiers and electronic door locks) paid by consumers across the Urban Company consumer application, mobile website, third party e-commerce sites and third-party retail stores as well as the monetary value paid by consumers for servicing water purifiers (post initial warranty period). The price of the products sold on third party e-commerce sites and third-party retail stores are assumed to be same as price of the products sold on Urban Company consumer application (gross of taxes, net of order cancellations/ returns and discounts, gross of channel commissions).</t>
  </si>
  <si>
    <t>Q1 FY27</t>
  </si>
  <si>
    <t>2) Adjusted EBITDA to Change in cash</t>
  </si>
  <si>
    <t>Less: Exceptional item</t>
  </si>
  <si>
    <t>Represents contribution profit as a percentage of NTV. Contribution profit represents the revenue from operations less (i) cost of providing services where our Company is the service provider, (ii) cost of goods sold, (iii) certain other direct costs namely, payment gateway charges, communication costs and minimum guarantee payouts, (iv) support costs and refunds along with associated AI costs, (v) incentives to services professionals including cost of uniforms provided, (vi) logistics cost  and (vii) cloud hosting costs.</t>
  </si>
  <si>
    <t>1 Cost of services represents the payout to service partners in categories where Net NTV (Net of GST and Discounts) is recognised as revenue. These services include Pest Control &amp; Revamp services (in India) &amp; Services rendered in KSA until the start of the JV.</t>
  </si>
  <si>
    <t>Q2 FY27</t>
  </si>
  <si>
    <r>
      <t>Other income</t>
    </r>
    <r>
      <rPr>
        <vertAlign val="superscript"/>
        <sz val="12"/>
        <color theme="1"/>
        <rFont val="Barlow"/>
      </rPr>
      <t>9</t>
    </r>
  </si>
  <si>
    <t>1. ₹(5.3) Cr. of foreign currency translation reserve was reclassified from Other comprehensive income to Profit &amp; Loss as an exceptional item during Q1 FY27 as mandated by Ind AS 21 upon closure of the UC KSA entity.</t>
  </si>
  <si>
    <t>Net Order Value</t>
  </si>
  <si>
    <t>Net Order Value (INR)</t>
  </si>
  <si>
    <t>New users: the count of individuals (basis unique phone numbers) who availed their first ever delivered service on the platform during the relevant period. 
First-time users in India Consumer Services (Ex InstaHelp): New users who availed their first ever delivered service under India Consumer Services (Ex InstaHelp) for the first time ever, as well as cross-over users who joined the platform using InstaHelp as their first service category or purchased a Native product and subsequently availed their first ever delivered service under India Consumer Services (Ex InstaHelp) during the relevant period.</t>
  </si>
  <si>
    <t>New users/ First time users In India Consumer Services (Ex InstaHelp)</t>
  </si>
  <si>
    <t xml:space="preserve">2 Other direct expenses include payment gateway charges, call masking and communication costs, background verification expenses, etc. </t>
  </si>
  <si>
    <t xml:space="preserve">6 Share-based compensation is based on four-year vesting from grant date adjusted for forfeiture percentage and normalized for prior year adjustments.
</t>
  </si>
  <si>
    <t>Is as disclosed in the Restated Consolidated Financial Information. Segment revenue of “India Consumer Services (Ex InstaHelp)”, “Native”, “International business” and "InstaHelp" is as per the segment revenue stated in the Restated Consolidated Financial Information.</t>
  </si>
  <si>
    <t>Monthly active service partners</t>
  </si>
  <si>
    <r>
      <t>Other Direct Expenses</t>
    </r>
    <r>
      <rPr>
        <vertAlign val="superscript"/>
        <sz val="12"/>
        <color theme="1"/>
        <rFont val="Barlow"/>
      </rPr>
      <t>2</t>
    </r>
  </si>
  <si>
    <t>Cash &amp; treasury investments</t>
  </si>
  <si>
    <t>Monthly Active Service Partners</t>
  </si>
  <si>
    <t>Change in cash &amp; treasury investments</t>
  </si>
  <si>
    <t>Profit/(Loss) Before Tax</t>
  </si>
  <si>
    <t>Profit/(Loss) After Tax</t>
  </si>
  <si>
    <t>Other Direct Expenses</t>
  </si>
  <si>
    <t>9 Other Income for Q2 FY27 includes recovery from insurance amounting to ₹7.7 Cr. towards inventory lost due to a fire during Q1 FY26.</t>
  </si>
  <si>
    <t>2. Includes ₹7.7 Cr. of one-time fire insurance settlement received during Q2 FY27 for inventory lost due to a warehouse fire during Q1 FY26.</t>
  </si>
  <si>
    <t>Represents the average price paid by transacting customers per order (Including Service Requests &amp; Native devices sold). It is computed by dividing total NTV by the total orders.</t>
  </si>
  <si>
    <t>Listing expenses</t>
  </si>
  <si>
    <t>Cost of Products (B2B2C)</t>
  </si>
  <si>
    <t>Cost of Products (Native)</t>
  </si>
  <si>
    <r>
      <t>Cost of Services</t>
    </r>
    <r>
      <rPr>
        <vertAlign val="superscript"/>
        <sz val="12"/>
        <color theme="1"/>
        <rFont val="Barlow"/>
      </rPr>
      <t>1</t>
    </r>
  </si>
  <si>
    <t>Cost of Services</t>
  </si>
  <si>
    <r>
      <t>CX &amp; PX support costs &amp; refunds</t>
    </r>
    <r>
      <rPr>
        <vertAlign val="superscript"/>
        <sz val="12"/>
        <color theme="1"/>
        <rFont val="Barlow"/>
      </rPr>
      <t>3</t>
    </r>
  </si>
  <si>
    <t>CX &amp; PX support costs &amp; refunds</t>
  </si>
  <si>
    <t>Salaries &amp; employee benefits</t>
  </si>
  <si>
    <r>
      <t>G&amp;A &amp; other indirect expenses</t>
    </r>
    <r>
      <rPr>
        <vertAlign val="superscript"/>
        <sz val="12"/>
        <color theme="1"/>
        <rFont val="Barlow"/>
      </rPr>
      <t>5</t>
    </r>
  </si>
  <si>
    <t>G&amp;A &amp; other indirect expenses</t>
  </si>
  <si>
    <r>
      <t>Share of Loss from JV</t>
    </r>
    <r>
      <rPr>
        <vertAlign val="superscript"/>
        <sz val="12"/>
        <color theme="1"/>
        <rFont val="Barlow"/>
      </rPr>
      <t>8</t>
    </r>
  </si>
  <si>
    <r>
      <t>Share-based compensation</t>
    </r>
    <r>
      <rPr>
        <vertAlign val="superscript"/>
        <sz val="12"/>
        <color theme="1"/>
        <rFont val="Barlow"/>
      </rPr>
      <t>6</t>
    </r>
  </si>
  <si>
    <t>3 CX &amp; PX support costs and refunds represents the cost of third-party entities who handle platform professionals and customer queries &amp; complaints and associated AI costs. This line also includes goodwill refunds given by the Company to customers, to the extent not netted off from Revenue from operations.</t>
  </si>
  <si>
    <t xml:space="preserve">4 Other semi-variable expenses include cloud hosting and bandwidth charges, partner incentives including costs of uniforms provided, warehousing and logistics costs, damages, Native warranty costs, etc. 
</t>
  </si>
  <si>
    <t>Adjusted EBITDA to Change in cash</t>
  </si>
  <si>
    <t xml:space="preserve"> Q2 FY27 results</t>
  </si>
  <si>
    <t>2) India Consumer Services (Ex InstaHelp)</t>
  </si>
  <si>
    <t>India Consumer Services (Ex InstaHelp)</t>
  </si>
  <si>
    <t>Adjusted EBITDA (Ex InstaHelp)</t>
  </si>
  <si>
    <t>Total Orders (Million)</t>
  </si>
  <si>
    <t>Adjusted EBITDA (Ex InstaHelp) as % of NTV</t>
  </si>
  <si>
    <t>5 G&amp;A &amp; other indirect expenses include general &amp; administrative expenses such as lease rentals, travel costs, legal and professional expenses, software costs, bad debts and other indirect expenses. Lease expenses have not been adjusted for Ind AS 116 – Accounting for leases. Rental expenses (payouts + accruals) have been included under G&amp;A expenses.</t>
  </si>
  <si>
    <t xml:space="preserve">7 Others include other non-operating income (reimbursements etc.), foreign currency translation gains / (losses), ~ ₹(9.0) Cr. one-time inventory loss during Q1 FY26 on account of fire at our third-party warehouse and ₹(5.3) Cr. foreign currency translation reserve reclassification led to a one-time loss (from Other comprehensive income to Profit &amp; Loss) during Q1 FY27 upon closure of the UC KSA entity.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</si>
</sst>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 #,##0.00_ ;_ * \-#,##0.00_ ;_ * &quot;-&quot;??_ ;_ @_ "/>
    <numFmt numFmtId="164" formatCode="_(* #,##0.00_);_(* \(#,##0.00\);_(* &quot;-&quot;??_);_(@_)"/>
    <numFmt numFmtId="165" formatCode="#,##0.0"/>
    <numFmt numFmtId="166" formatCode="0.0%"/>
    <numFmt numFmtId="167" formatCode="_-* #,##0.00_-;\-* #,##0.00_-;_-* &quot;-&quot;??_-;_-@_-"/>
    <numFmt numFmtId="168" formatCode="&quot;$&quot;_(#,##0.00_);&quot;$&quot;\(#,##0.00\);&quot;$&quot;_(0.00_);@_)"/>
    <numFmt numFmtId="169" formatCode="#,##0.00_);\(#,##0.00\);0.00_);@_)"/>
    <numFmt numFmtId="170" formatCode="#,##0.0_);\(#,##0.0\);#,##0.0_);@_)"/>
    <numFmt numFmtId="171" formatCode=";;"/>
    <numFmt numFmtId="172" formatCode="#,##0;\(#,##0\)"/>
    <numFmt numFmtId="173" formatCode="0.0%;\(0.0%\)"/>
    <numFmt numFmtId="174" formatCode="#,##0.00;\(#,##0.00\)"/>
    <numFmt numFmtId="175" formatCode="#,##0&quot;²&quot;;\(#,##0\)&quot;²&quot;"/>
    <numFmt numFmtId="176" formatCode="#,##0&quot;¹&quot;;\(#,##0\)&quot;¹&quot;"/>
    <numFmt numFmtId="177" formatCode="#,##0&quot;*&quot;;\(#,##0\)&quot;*&quot;"/>
    <numFmt numFmtId="178" formatCode="0.0%;\(0.0\)%"/>
  </numFmts>
  <fonts count="50" x14ac:knownFonts="1">
    <font>
      <sz val="11"/>
      <color theme="1"/>
      <name val="Calibri"/>
      <family val="2"/>
      <scheme val="minor"/>
    </font>
    <font>
      <sz val="11"/>
      <color theme="1"/>
      <name val="Calibri"/>
      <family val="2"/>
      <scheme val="minor"/>
    </font>
    <font>
      <b/>
      <sz val="10"/>
      <color rgb="FF00355F"/>
      <name val="Arial"/>
      <family val="2"/>
    </font>
    <font>
      <sz val="12"/>
      <color theme="1"/>
      <name val="Calibri"/>
      <family val="2"/>
      <scheme val="minor"/>
    </font>
    <font>
      <u/>
      <sz val="12"/>
      <color theme="10"/>
      <name val="Calibri"/>
      <family val="2"/>
      <scheme val="minor"/>
    </font>
    <font>
      <sz val="11"/>
      <color rgb="FF000000"/>
      <name val="Calibri"/>
      <family val="2"/>
    </font>
    <font>
      <sz val="10"/>
      <color rgb="FF000000"/>
      <name val="Arial"/>
      <family val="2"/>
    </font>
    <font>
      <sz val="12"/>
      <color theme="1"/>
      <name val="Calibri"/>
      <family val="2"/>
      <charset val="204"/>
      <scheme val="minor"/>
    </font>
    <font>
      <sz val="11"/>
      <color theme="1"/>
      <name val="Barlow"/>
    </font>
    <font>
      <sz val="11"/>
      <color indexed="8"/>
      <name val="Calibri"/>
      <family val="2"/>
    </font>
    <font>
      <sz val="10"/>
      <color indexed="8"/>
      <name val="MS Sans Serif"/>
    </font>
    <font>
      <sz val="10"/>
      <name val="Arial"/>
      <family val="2"/>
    </font>
    <font>
      <sz val="11"/>
      <color rgb="FF000000"/>
      <name val="Calibri"/>
      <family val="2"/>
      <charset val="204"/>
    </font>
    <font>
      <b/>
      <sz val="26"/>
      <color theme="0"/>
      <name val="Barlow"/>
    </font>
    <font>
      <i/>
      <sz val="10"/>
      <color theme="1"/>
      <name val="Barlow"/>
    </font>
    <font>
      <sz val="12"/>
      <color theme="1"/>
      <name val="Barlow"/>
    </font>
    <font>
      <b/>
      <sz val="12"/>
      <color rgb="FFBF2938"/>
      <name val="Barlow"/>
    </font>
    <font>
      <sz val="12"/>
      <color rgb="FF000000"/>
      <name val="Barlow"/>
    </font>
    <font>
      <i/>
      <sz val="12"/>
      <color theme="1"/>
      <name val="Barlow"/>
    </font>
    <font>
      <b/>
      <sz val="12"/>
      <color theme="1"/>
      <name val="Barlow"/>
    </font>
    <font>
      <sz val="12"/>
      <color rgb="FFBF2938"/>
      <name val="Barlow"/>
    </font>
    <font>
      <b/>
      <sz val="10"/>
      <color rgb="FFBF2938"/>
      <name val="Barlow"/>
    </font>
    <font>
      <b/>
      <sz val="10"/>
      <name val="Barlow"/>
    </font>
    <font>
      <u/>
      <sz val="11"/>
      <color theme="10"/>
      <name val="Calibri"/>
      <family val="2"/>
      <scheme val="minor"/>
    </font>
    <font>
      <b/>
      <sz val="14"/>
      <color theme="1"/>
      <name val="Barlow"/>
    </font>
    <font>
      <sz val="14"/>
      <color theme="1"/>
      <name val="Barlow"/>
    </font>
    <font>
      <sz val="14"/>
      <color rgb="FF0563C1"/>
      <name val="Barlow"/>
    </font>
    <font>
      <sz val="14"/>
      <color theme="10"/>
      <name val="Barlow"/>
    </font>
    <font>
      <i/>
      <u/>
      <sz val="10"/>
      <color theme="10"/>
      <name val="Barlow"/>
    </font>
    <font>
      <sz val="12"/>
      <color rgb="FF0563C1"/>
      <name val="Barlow"/>
    </font>
    <font>
      <sz val="12"/>
      <color theme="0"/>
      <name val="Barlow"/>
    </font>
    <font>
      <i/>
      <sz val="11"/>
      <color rgb="FFFF0000"/>
      <name val="Barlow"/>
    </font>
    <font>
      <i/>
      <sz val="11"/>
      <color rgb="FFC00000"/>
      <name val="Barlow"/>
    </font>
    <font>
      <sz val="11"/>
      <color rgb="FFFF0000"/>
      <name val="Calibri"/>
      <family val="2"/>
      <scheme val="minor"/>
    </font>
    <font>
      <b/>
      <sz val="48"/>
      <color theme="1"/>
      <name val="Barlow"/>
    </font>
    <font>
      <b/>
      <sz val="12"/>
      <color rgb="FF7293F3"/>
      <name val="Barlow"/>
    </font>
    <font>
      <sz val="12"/>
      <color rgb="FF7293F3"/>
      <name val="Barlow"/>
    </font>
    <font>
      <b/>
      <sz val="10"/>
      <color rgb="FF7293F3"/>
      <name val="Barlow"/>
    </font>
    <font>
      <sz val="11"/>
      <color rgb="FF7293F3"/>
      <name val="Barlow"/>
    </font>
    <font>
      <i/>
      <sz val="10"/>
      <color rgb="FFFF0000"/>
      <name val="Barlow"/>
    </font>
    <font>
      <b/>
      <sz val="18"/>
      <color theme="0"/>
      <name val="Barlow"/>
    </font>
    <font>
      <b/>
      <sz val="22"/>
      <color theme="1"/>
      <name val="Barlow"/>
    </font>
    <font>
      <sz val="14"/>
      <color theme="10"/>
      <name val="Calibri"/>
      <family val="2"/>
      <scheme val="minor"/>
    </font>
    <font>
      <sz val="12"/>
      <color theme="10"/>
      <name val="Barlow"/>
    </font>
    <font>
      <sz val="12"/>
      <color rgb="FF999999"/>
      <name val="Barlow"/>
    </font>
    <font>
      <vertAlign val="superscript"/>
      <sz val="12"/>
      <color theme="1"/>
      <name val="Barlow"/>
    </font>
    <font>
      <sz val="10"/>
      <color rgb="FFBF2938"/>
      <name val="Barlow"/>
    </font>
    <font>
      <b/>
      <sz val="11"/>
      <color theme="1"/>
      <name val="Barlow"/>
    </font>
    <font>
      <b/>
      <sz val="12"/>
      <color rgb="FF7030A0"/>
      <name val="Barlow"/>
    </font>
    <font>
      <sz val="11"/>
      <color rgb="FF0070C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7030A0"/>
        <bgColor indexed="64"/>
      </patternFill>
    </fill>
    <fill>
      <patternFill patternType="solid">
        <fgColor theme="0"/>
        <bgColor indexed="64"/>
      </patternFill>
    </fill>
  </fills>
  <borders count="18">
    <border>
      <left/>
      <right/>
      <top/>
      <bottom/>
      <diagonal/>
    </border>
    <border>
      <left/>
      <right/>
      <top/>
      <bottom style="medium">
        <color rgb="FF00355F"/>
      </bottom>
      <diagonal/>
    </border>
    <border>
      <left/>
      <right/>
      <top/>
      <bottom style="hair">
        <color theme="1"/>
      </bottom>
      <diagonal/>
    </border>
    <border>
      <left/>
      <right/>
      <top style="mediumDashed">
        <color theme="0" tint="-0.249977111117893"/>
      </top>
      <bottom style="mediumDashed">
        <color theme="0" tint="-0.249977111117893"/>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top/>
      <bottom style="mediumDashed">
        <color theme="0" tint="-0.249977111117893"/>
      </bottom>
      <diagonal/>
    </border>
    <border>
      <left/>
      <right/>
      <top style="thin">
        <color theme="0" tint="-0.14996795556505021"/>
      </top>
      <bottom style="thin">
        <color theme="0" tint="-0.14996795556505021"/>
      </bottom>
      <diagonal/>
    </border>
    <border>
      <left/>
      <right/>
      <top style="thin">
        <color theme="0" tint="-0.14999847407452621"/>
      </top>
      <bottom/>
      <diagonal/>
    </border>
    <border>
      <left/>
      <right/>
      <top/>
      <bottom style="thin">
        <color theme="0" tint="-0.14999847407452621"/>
      </bottom>
      <diagonal/>
    </border>
    <border>
      <left/>
      <right/>
      <top style="thin">
        <color theme="0" tint="-0.14999847407452621"/>
      </top>
      <bottom style="hair">
        <color theme="1"/>
      </bottom>
      <diagonal/>
    </border>
    <border>
      <left/>
      <right/>
      <top style="thin">
        <color theme="0" tint="-0.14999847407452621"/>
      </top>
      <bottom style="thin">
        <color theme="0" tint="-0.149998474074526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8">
    <xf numFmtId="0" fontId="0" fillId="0" borderId="0"/>
    <xf numFmtId="9" fontId="1" fillId="0" borderId="0" applyFont="0" applyFill="0" applyBorder="0" applyAlignment="0" applyProtection="0"/>
    <xf numFmtId="0" fontId="2" fillId="0" borderId="1" applyNumberFormat="0" applyFill="0" applyProtection="0">
      <alignment horizontal="center"/>
    </xf>
    <xf numFmtId="164" fontId="1" fillId="0" borderId="0" applyFont="0" applyFill="0" applyBorder="0" applyAlignment="0" applyProtection="0"/>
    <xf numFmtId="0" fontId="3" fillId="0" borderId="0"/>
    <xf numFmtId="167"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167"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5" fillId="0" borderId="0"/>
    <xf numFmtId="168" fontId="3" fillId="0" borderId="0" applyFont="0" applyFill="0" applyBorder="0" applyAlignment="0" applyProtection="0"/>
    <xf numFmtId="9" fontId="7"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43" fontId="1" fillId="0" borderId="0" applyFont="0" applyFill="0" applyBorder="0" applyAlignment="0" applyProtection="0"/>
    <xf numFmtId="0" fontId="9" fillId="0" borderId="0"/>
    <xf numFmtId="0" fontId="10" fillId="0" borderId="0"/>
    <xf numFmtId="0" fontId="11" fillId="0" borderId="0"/>
    <xf numFmtId="0" fontId="12" fillId="0" borderId="0"/>
    <xf numFmtId="0" fontId="11" fillId="0" borderId="0"/>
    <xf numFmtId="43" fontId="11" fillId="0" borderId="0" applyFont="0" applyFill="0" applyBorder="0" applyAlignment="0" applyProtection="0"/>
    <xf numFmtId="164" fontId="11" fillId="0" borderId="0" applyFont="0" applyFill="0" applyBorder="0" applyAlignment="0" applyProtection="0"/>
    <xf numFmtId="43" fontId="1" fillId="0" borderId="0" applyFont="0" applyFill="0" applyBorder="0" applyAlignment="0" applyProtection="0"/>
    <xf numFmtId="0" fontId="23" fillId="0" borderId="0" applyNumberFormat="0" applyFill="0" applyBorder="0" applyAlignment="0" applyProtection="0"/>
  </cellStyleXfs>
  <cellXfs count="153">
    <xf numFmtId="0" fontId="0" fillId="0" borderId="0" xfId="0"/>
    <xf numFmtId="165" fontId="0" fillId="0" borderId="0" xfId="0" applyNumberFormat="1"/>
    <xf numFmtId="0" fontId="15" fillId="0" borderId="0" xfId="0" applyFont="1"/>
    <xf numFmtId="0" fontId="19" fillId="0" borderId="0" xfId="0" applyFont="1"/>
    <xf numFmtId="0" fontId="8" fillId="0" borderId="0" xfId="0" applyFont="1"/>
    <xf numFmtId="0" fontId="8" fillId="0" borderId="0" xfId="0" applyFont="1" applyAlignment="1">
      <alignment vertical="top"/>
    </xf>
    <xf numFmtId="0" fontId="14" fillId="0" borderId="0" xfId="0" applyFont="1" applyAlignment="1">
      <alignment vertical="center"/>
    </xf>
    <xf numFmtId="4" fontId="0" fillId="0" borderId="0" xfId="0" applyNumberFormat="1"/>
    <xf numFmtId="17" fontId="21" fillId="0" borderId="0" xfId="11" applyNumberFormat="1" applyFont="1" applyAlignment="1">
      <alignment horizontal="left"/>
    </xf>
    <xf numFmtId="17" fontId="21" fillId="0" borderId="0" xfId="11" applyNumberFormat="1" applyFont="1" applyAlignment="1">
      <alignment horizontal="center"/>
    </xf>
    <xf numFmtId="0" fontId="15" fillId="0" borderId="0" xfId="0" applyFont="1" applyAlignment="1">
      <alignment vertical="center"/>
    </xf>
    <xf numFmtId="0" fontId="15" fillId="0" borderId="0" xfId="0" applyFont="1" applyAlignment="1">
      <alignment vertical="top"/>
    </xf>
    <xf numFmtId="17" fontId="22" fillId="0" borderId="0" xfId="11" applyNumberFormat="1" applyFont="1" applyAlignment="1">
      <alignment horizontal="center" vertical="center"/>
    </xf>
    <xf numFmtId="0" fontId="24" fillId="0" borderId="0" xfId="0" applyFont="1"/>
    <xf numFmtId="0" fontId="16" fillId="0" borderId="0" xfId="11" quotePrefix="1" applyFont="1" applyAlignment="1">
      <alignment horizontal="left" vertical="top"/>
    </xf>
    <xf numFmtId="0" fontId="0" fillId="2" borderId="0" xfId="0" applyFill="1"/>
    <xf numFmtId="171" fontId="15" fillId="0" borderId="0" xfId="0" applyNumberFormat="1" applyFont="1"/>
    <xf numFmtId="0" fontId="25" fillId="0" borderId="3" xfId="0" applyFont="1" applyBorder="1"/>
    <xf numFmtId="0" fontId="27" fillId="0" borderId="3" xfId="27" applyFont="1" applyBorder="1" applyAlignment="1">
      <alignment horizontal="center" vertical="center"/>
    </xf>
    <xf numFmtId="0" fontId="29" fillId="0" borderId="0" xfId="27" applyFont="1" applyBorder="1" applyAlignment="1">
      <alignment vertical="center"/>
    </xf>
    <xf numFmtId="0" fontId="30" fillId="0" borderId="0" xfId="27" applyFont="1" applyBorder="1" applyAlignment="1">
      <alignment vertical="center"/>
    </xf>
    <xf numFmtId="0" fontId="29" fillId="0" borderId="0" xfId="27" applyFont="1" applyFill="1" applyBorder="1" applyAlignment="1">
      <alignment vertical="center"/>
    </xf>
    <xf numFmtId="0" fontId="29" fillId="0" borderId="0" xfId="27" applyFont="1" applyBorder="1" applyAlignment="1"/>
    <xf numFmtId="0" fontId="0" fillId="0" borderId="0" xfId="0" applyAlignment="1">
      <alignment vertical="center"/>
    </xf>
    <xf numFmtId="0" fontId="24" fillId="0" borderId="0" xfId="0" applyFont="1" applyAlignment="1">
      <alignment vertical="center"/>
    </xf>
    <xf numFmtId="0" fontId="0" fillId="0" borderId="0" xfId="0" applyAlignment="1">
      <alignment wrapText="1"/>
    </xf>
    <xf numFmtId="0" fontId="0" fillId="0" borderId="4" xfId="0" applyBorder="1"/>
    <xf numFmtId="0" fontId="0" fillId="0" borderId="6" xfId="0" applyBorder="1"/>
    <xf numFmtId="0" fontId="0" fillId="0" borderId="5" xfId="0" applyBorder="1"/>
    <xf numFmtId="17" fontId="35" fillId="0" borderId="0" xfId="11" applyNumberFormat="1" applyFont="1" applyAlignment="1">
      <alignment horizontal="left"/>
    </xf>
    <xf numFmtId="17" fontId="35" fillId="0" borderId="0" xfId="11" applyNumberFormat="1" applyFont="1" applyAlignment="1">
      <alignment horizontal="left" vertical="center"/>
    </xf>
    <xf numFmtId="0" fontId="35" fillId="0" borderId="0" xfId="11" quotePrefix="1" applyFont="1" applyAlignment="1">
      <alignment horizontal="left" vertical="top"/>
    </xf>
    <xf numFmtId="0" fontId="38" fillId="0" borderId="0" xfId="0" applyFont="1"/>
    <xf numFmtId="0" fontId="32" fillId="0" borderId="0" xfId="0" applyFont="1" applyAlignment="1">
      <alignment vertical="center"/>
    </xf>
    <xf numFmtId="0" fontId="23" fillId="0" borderId="0" xfId="27" applyAlignment="1">
      <alignment vertical="center"/>
    </xf>
    <xf numFmtId="0" fontId="19" fillId="0" borderId="0" xfId="0" applyFont="1" applyAlignment="1">
      <alignment vertical="center"/>
    </xf>
    <xf numFmtId="0" fontId="36" fillId="0" borderId="0" xfId="0" applyFont="1" applyAlignment="1">
      <alignment vertical="center"/>
    </xf>
    <xf numFmtId="17" fontId="21" fillId="0" borderId="0" xfId="11" applyNumberFormat="1" applyFont="1" applyAlignment="1">
      <alignment horizontal="center" vertical="center"/>
    </xf>
    <xf numFmtId="2" fontId="15" fillId="0" borderId="0" xfId="0" applyNumberFormat="1" applyFont="1" applyAlignment="1">
      <alignment vertical="center"/>
    </xf>
    <xf numFmtId="9" fontId="15" fillId="0" borderId="0" xfId="0" applyNumberFormat="1" applyFont="1" applyAlignment="1">
      <alignment vertical="center"/>
    </xf>
    <xf numFmtId="17" fontId="37" fillId="0" borderId="0" xfId="11" applyNumberFormat="1" applyFont="1" applyAlignment="1">
      <alignment horizontal="center" vertical="center"/>
    </xf>
    <xf numFmtId="171" fontId="15" fillId="0" borderId="0" xfId="0" applyNumberFormat="1" applyFont="1" applyAlignment="1">
      <alignment vertical="center"/>
    </xf>
    <xf numFmtId="0" fontId="39" fillId="0" borderId="0" xfId="0" applyFont="1" applyAlignment="1">
      <alignment vertical="center"/>
    </xf>
    <xf numFmtId="2" fontId="35" fillId="0" borderId="0" xfId="11" applyNumberFormat="1" applyFont="1" applyAlignment="1">
      <alignment horizontal="center"/>
    </xf>
    <xf numFmtId="2" fontId="0" fillId="0" borderId="0" xfId="0" applyNumberFormat="1"/>
    <xf numFmtId="2" fontId="0" fillId="0" borderId="0" xfId="0" applyNumberFormat="1" applyAlignment="1">
      <alignment horizontal="center"/>
    </xf>
    <xf numFmtId="2" fontId="35" fillId="0" borderId="0" xfId="11" applyNumberFormat="1" applyFont="1" applyAlignment="1">
      <alignment horizontal="center" vertical="center"/>
    </xf>
    <xf numFmtId="2" fontId="15" fillId="0" borderId="0" xfId="0" applyNumberFormat="1" applyFont="1" applyAlignment="1">
      <alignment horizontal="center" vertical="center"/>
    </xf>
    <xf numFmtId="2" fontId="19" fillId="0" borderId="0" xfId="0" applyNumberFormat="1" applyFont="1" applyAlignment="1">
      <alignment horizontal="center" vertical="center"/>
    </xf>
    <xf numFmtId="0" fontId="40" fillId="3" borderId="0" xfId="11" applyFont="1" applyFill="1"/>
    <xf numFmtId="0" fontId="13" fillId="3" borderId="0" xfId="11" applyFont="1" applyFill="1"/>
    <xf numFmtId="0" fontId="40" fillId="3" borderId="0" xfId="11" applyFont="1" applyFill="1" applyAlignment="1">
      <alignment vertical="center"/>
    </xf>
    <xf numFmtId="0" fontId="13" fillId="3" borderId="0" xfId="11" applyFont="1" applyFill="1" applyAlignment="1">
      <alignment vertical="center"/>
    </xf>
    <xf numFmtId="0" fontId="40" fillId="3" borderId="0" xfId="11" applyFont="1" applyFill="1" applyAlignment="1">
      <alignment vertical="top"/>
    </xf>
    <xf numFmtId="0" fontId="40" fillId="3" borderId="0" xfId="11" applyFont="1" applyFill="1" applyAlignment="1">
      <alignment wrapText="1"/>
    </xf>
    <xf numFmtId="17" fontId="19" fillId="0" borderId="6" xfId="11" applyNumberFormat="1" applyFont="1" applyBorder="1" applyAlignment="1">
      <alignment horizontal="left"/>
    </xf>
    <xf numFmtId="0" fontId="42" fillId="0" borderId="7" xfId="27" applyFont="1" applyBorder="1" applyAlignment="1">
      <alignment vertical="center"/>
    </xf>
    <xf numFmtId="0" fontId="42" fillId="0" borderId="3" xfId="27" applyFont="1" applyBorder="1" applyAlignment="1">
      <alignment vertical="center"/>
    </xf>
    <xf numFmtId="0" fontId="43" fillId="0" borderId="0" xfId="27" applyFont="1" applyBorder="1" applyAlignment="1">
      <alignment vertical="center"/>
    </xf>
    <xf numFmtId="0" fontId="15" fillId="0" borderId="0" xfId="0" applyFont="1" applyAlignment="1">
      <alignment horizontal="center"/>
    </xf>
    <xf numFmtId="3" fontId="15" fillId="0" borderId="0" xfId="0" applyNumberFormat="1" applyFont="1" applyAlignment="1">
      <alignment horizontal="center"/>
    </xf>
    <xf numFmtId="172" fontId="15" fillId="0" borderId="0" xfId="0" applyNumberFormat="1" applyFont="1" applyAlignment="1">
      <alignment horizontal="center"/>
    </xf>
    <xf numFmtId="0" fontId="18" fillId="0" borderId="0" xfId="0" applyFont="1" applyAlignment="1">
      <alignment vertical="center"/>
    </xf>
    <xf numFmtId="0" fontId="18" fillId="0" borderId="0" xfId="0" applyFont="1" applyAlignment="1">
      <alignment horizontal="left" vertical="center" wrapText="1"/>
    </xf>
    <xf numFmtId="0" fontId="18" fillId="0" borderId="0" xfId="0" applyFont="1" applyAlignment="1">
      <alignment vertical="center" wrapText="1"/>
    </xf>
    <xf numFmtId="9" fontId="15" fillId="0" borderId="0" xfId="1" applyFont="1"/>
    <xf numFmtId="0" fontId="18" fillId="0" borderId="0" xfId="0" applyFont="1" applyAlignment="1">
      <alignment horizontal="left" vertical="center"/>
    </xf>
    <xf numFmtId="0" fontId="18" fillId="0" borderId="0" xfId="0" applyFont="1" applyAlignment="1">
      <alignment horizontal="left" wrapText="1"/>
    </xf>
    <xf numFmtId="0" fontId="44" fillId="0" borderId="0" xfId="0" applyFont="1" applyAlignment="1">
      <alignment vertical="center"/>
    </xf>
    <xf numFmtId="0" fontId="0" fillId="0" borderId="0" xfId="0" applyAlignment="1">
      <alignment horizontal="left"/>
    </xf>
    <xf numFmtId="0" fontId="15" fillId="0" borderId="8" xfId="0" applyFont="1" applyBorder="1"/>
    <xf numFmtId="0" fontId="15" fillId="0" borderId="8" xfId="0" applyFont="1" applyBorder="1" applyAlignment="1">
      <alignment horizontal="center"/>
    </xf>
    <xf numFmtId="3" fontId="15" fillId="0" borderId="8" xfId="0" applyNumberFormat="1" applyFont="1" applyBorder="1" applyAlignment="1">
      <alignment horizontal="center"/>
    </xf>
    <xf numFmtId="49" fontId="15" fillId="0" borderId="8" xfId="0" applyNumberFormat="1" applyFont="1" applyBorder="1"/>
    <xf numFmtId="0" fontId="18" fillId="0" borderId="8" xfId="0" applyFont="1" applyBorder="1"/>
    <xf numFmtId="166" fontId="18" fillId="0" borderId="8" xfId="0" applyNumberFormat="1" applyFont="1" applyBorder="1" applyAlignment="1">
      <alignment horizontal="center"/>
    </xf>
    <xf numFmtId="172" fontId="15" fillId="0" borderId="8" xfId="0" applyNumberFormat="1" applyFont="1" applyBorder="1" applyAlignment="1">
      <alignment horizontal="center"/>
    </xf>
    <xf numFmtId="174" fontId="15" fillId="0" borderId="8" xfId="0" applyNumberFormat="1" applyFont="1" applyBorder="1" applyAlignment="1">
      <alignment horizontal="center"/>
    </xf>
    <xf numFmtId="17" fontId="46" fillId="0" borderId="0" xfId="11" applyNumberFormat="1" applyFont="1" applyAlignment="1">
      <alignment horizontal="center"/>
    </xf>
    <xf numFmtId="0" fontId="47" fillId="0" borderId="0" xfId="0" applyFont="1"/>
    <xf numFmtId="0" fontId="20" fillId="0" borderId="0" xfId="11" quotePrefix="1" applyFont="1" applyAlignment="1">
      <alignment horizontal="left" vertical="top"/>
    </xf>
    <xf numFmtId="0" fontId="48" fillId="4" borderId="0" xfId="0" applyFont="1" applyFill="1"/>
    <xf numFmtId="0" fontId="48" fillId="4" borderId="0" xfId="0" applyFont="1" applyFill="1" applyAlignment="1">
      <alignment horizontal="center"/>
    </xf>
    <xf numFmtId="0" fontId="15" fillId="0" borderId="9" xfId="0" applyFont="1" applyBorder="1"/>
    <xf numFmtId="0" fontId="48" fillId="4" borderId="10" xfId="0" applyFont="1" applyFill="1" applyBorder="1" applyAlignment="1">
      <alignment horizontal="center"/>
    </xf>
    <xf numFmtId="3" fontId="15" fillId="0" borderId="9" xfId="0" applyNumberFormat="1" applyFont="1" applyBorder="1" applyAlignment="1">
      <alignment horizontal="center"/>
    </xf>
    <xf numFmtId="0" fontId="15" fillId="0" borderId="9" xfId="0" applyFont="1" applyBorder="1" applyAlignment="1">
      <alignment horizontal="center"/>
    </xf>
    <xf numFmtId="0" fontId="15" fillId="0" borderId="9" xfId="0" applyFont="1" applyBorder="1" applyAlignment="1">
      <alignment vertical="center"/>
    </xf>
    <xf numFmtId="0" fontId="15" fillId="0" borderId="9" xfId="0" quotePrefix="1" applyFont="1" applyBorder="1"/>
    <xf numFmtId="0" fontId="18" fillId="0" borderId="9" xfId="0" applyFont="1" applyBorder="1"/>
    <xf numFmtId="166" fontId="18" fillId="0" borderId="9" xfId="0" applyNumberFormat="1" applyFont="1" applyBorder="1" applyAlignment="1">
      <alignment horizontal="center"/>
    </xf>
    <xf numFmtId="172" fontId="15" fillId="0" borderId="9" xfId="0" applyNumberFormat="1" applyFont="1" applyBorder="1" applyAlignment="1">
      <alignment horizontal="center"/>
    </xf>
    <xf numFmtId="173" fontId="18" fillId="0" borderId="9" xfId="0" applyNumberFormat="1" applyFont="1" applyBorder="1" applyAlignment="1">
      <alignment horizontal="center"/>
    </xf>
    <xf numFmtId="0" fontId="18" fillId="0" borderId="9" xfId="0" applyFont="1" applyBorder="1" applyAlignment="1">
      <alignment vertical="center"/>
    </xf>
    <xf numFmtId="0" fontId="18" fillId="0" borderId="9" xfId="0" applyFont="1" applyBorder="1" applyAlignment="1">
      <alignment vertical="center" wrapText="1"/>
    </xf>
    <xf numFmtId="166" fontId="18" fillId="0" borderId="0" xfId="0" applyNumberFormat="1" applyFont="1" applyAlignment="1">
      <alignment horizontal="center"/>
    </xf>
    <xf numFmtId="173" fontId="18" fillId="0" borderId="0" xfId="0" applyNumberFormat="1" applyFont="1" applyAlignment="1">
      <alignment horizontal="center"/>
    </xf>
    <xf numFmtId="174" fontId="15" fillId="0" borderId="0" xfId="0" applyNumberFormat="1" applyFont="1" applyAlignment="1">
      <alignment horizontal="center"/>
    </xf>
    <xf numFmtId="165" fontId="15" fillId="0" borderId="0" xfId="0" applyNumberFormat="1" applyFont="1" applyAlignment="1">
      <alignment horizontal="center"/>
    </xf>
    <xf numFmtId="165" fontId="15" fillId="0" borderId="9" xfId="0" applyNumberFormat="1" applyFont="1" applyBorder="1" applyAlignment="1">
      <alignment horizontal="center"/>
    </xf>
    <xf numFmtId="0" fontId="43" fillId="0" borderId="0" xfId="27" applyFont="1" applyFill="1" applyBorder="1" applyAlignment="1">
      <alignment vertical="center"/>
    </xf>
    <xf numFmtId="0" fontId="19" fillId="0" borderId="9" xfId="0" applyFont="1" applyBorder="1"/>
    <xf numFmtId="3" fontId="19" fillId="0" borderId="9" xfId="0" applyNumberFormat="1" applyFont="1" applyBorder="1" applyAlignment="1">
      <alignment horizontal="center"/>
    </xf>
    <xf numFmtId="172" fontId="19" fillId="0" borderId="0" xfId="0" applyNumberFormat="1" applyFont="1" applyAlignment="1">
      <alignment horizontal="center"/>
    </xf>
    <xf numFmtId="172" fontId="19" fillId="0" borderId="9" xfId="0" applyNumberFormat="1" applyFont="1" applyBorder="1" applyAlignment="1">
      <alignment horizontal="center"/>
    </xf>
    <xf numFmtId="0" fontId="20" fillId="0" borderId="9" xfId="0" applyFont="1" applyBorder="1" applyAlignment="1">
      <alignment vertical="center"/>
    </xf>
    <xf numFmtId="3" fontId="19" fillId="0" borderId="0" xfId="0" applyNumberFormat="1" applyFont="1" applyAlignment="1">
      <alignment horizontal="center"/>
    </xf>
    <xf numFmtId="0" fontId="20" fillId="0" borderId="0" xfId="0" applyFont="1" applyAlignment="1">
      <alignment vertical="center"/>
    </xf>
    <xf numFmtId="0" fontId="15" fillId="0" borderId="9" xfId="0" applyFont="1" applyBorder="1" applyAlignment="1">
      <alignment vertical="top"/>
    </xf>
    <xf numFmtId="17" fontId="48" fillId="0" borderId="0" xfId="11" applyNumberFormat="1" applyFont="1" applyAlignment="1">
      <alignment horizontal="left" vertical="center"/>
    </xf>
    <xf numFmtId="0" fontId="43" fillId="0" borderId="0" xfId="27" applyFont="1" applyFill="1"/>
    <xf numFmtId="3" fontId="15" fillId="0" borderId="12" xfId="0" applyNumberFormat="1" applyFont="1" applyBorder="1" applyAlignment="1">
      <alignment horizontal="center"/>
    </xf>
    <xf numFmtId="172" fontId="15" fillId="0" borderId="12" xfId="0" applyNumberFormat="1" applyFont="1" applyBorder="1" applyAlignment="1">
      <alignment horizontal="center"/>
    </xf>
    <xf numFmtId="172" fontId="19" fillId="0" borderId="12" xfId="0" applyNumberFormat="1" applyFont="1" applyBorder="1" applyAlignment="1">
      <alignment horizontal="center"/>
    </xf>
    <xf numFmtId="0" fontId="0" fillId="0" borderId="13" xfId="0" applyBorder="1"/>
    <xf numFmtId="0" fontId="0" fillId="0" borderId="14" xfId="0" applyBorder="1"/>
    <xf numFmtId="0" fontId="0" fillId="0" borderId="15" xfId="0" applyBorder="1"/>
    <xf numFmtId="0" fontId="0" fillId="0" borderId="16" xfId="0" applyBorder="1"/>
    <xf numFmtId="0" fontId="34" fillId="0" borderId="0" xfId="0" applyFont="1"/>
    <xf numFmtId="0" fontId="41" fillId="0" borderId="0" xfId="0" applyFont="1"/>
    <xf numFmtId="0" fontId="28" fillId="0" borderId="0" xfId="27" applyFont="1" applyBorder="1"/>
    <xf numFmtId="0" fontId="33" fillId="0" borderId="0" xfId="0" applyFont="1"/>
    <xf numFmtId="0" fontId="0" fillId="0" borderId="17" xfId="0" applyBorder="1"/>
    <xf numFmtId="0" fontId="40" fillId="3" borderId="13" xfId="11" applyFont="1" applyFill="1" applyBorder="1"/>
    <xf numFmtId="0" fontId="40" fillId="3" borderId="14" xfId="11" applyFont="1" applyFill="1" applyBorder="1"/>
    <xf numFmtId="0" fontId="40" fillId="3" borderId="15" xfId="11" applyFont="1" applyFill="1" applyBorder="1"/>
    <xf numFmtId="17" fontId="18" fillId="0" borderId="0" xfId="11" applyNumberFormat="1" applyFont="1" applyAlignment="1">
      <alignment horizontal="left"/>
    </xf>
    <xf numFmtId="0" fontId="26" fillId="0" borderId="0" xfId="27" applyFont="1" applyBorder="1" applyAlignment="1">
      <alignment horizontal="center" vertical="center"/>
    </xf>
    <xf numFmtId="0" fontId="25" fillId="0" borderId="0" xfId="0" applyFont="1"/>
    <xf numFmtId="4" fontId="15" fillId="0" borderId="9" xfId="0" applyNumberFormat="1" applyFont="1" applyBorder="1" applyAlignment="1">
      <alignment horizontal="center"/>
    </xf>
    <xf numFmtId="0" fontId="15" fillId="0" borderId="11" xfId="11" quotePrefix="1" applyFont="1" applyBorder="1" applyAlignment="1">
      <alignment horizontal="left" vertical="center" wrapText="1"/>
    </xf>
    <xf numFmtId="165" fontId="17" fillId="0" borderId="11" xfId="11" applyNumberFormat="1" applyFont="1" applyBorder="1" applyAlignment="1">
      <alignment horizontal="left" vertical="center" wrapText="1"/>
    </xf>
    <xf numFmtId="0" fontId="15" fillId="0" borderId="2" xfId="11" quotePrefix="1" applyFont="1" applyBorder="1" applyAlignment="1">
      <alignment horizontal="left" vertical="center" wrapText="1"/>
    </xf>
    <xf numFmtId="165" fontId="17" fillId="0" borderId="2" xfId="11" applyNumberFormat="1" applyFont="1" applyBorder="1" applyAlignment="1">
      <alignment horizontal="left" vertical="center" wrapText="1"/>
    </xf>
    <xf numFmtId="17" fontId="48" fillId="0" borderId="0" xfId="11" applyNumberFormat="1" applyFont="1" applyAlignment="1">
      <alignment horizontal="left" vertical="center" wrapText="1"/>
    </xf>
    <xf numFmtId="172" fontId="19" fillId="0" borderId="12" xfId="0" applyNumberFormat="1" applyFont="1" applyBorder="1" applyAlignment="1">
      <alignment horizontal="left"/>
    </xf>
    <xf numFmtId="0" fontId="14" fillId="0" borderId="0" xfId="0" applyFont="1" applyAlignment="1">
      <alignment horizontal="left"/>
    </xf>
    <xf numFmtId="172" fontId="14" fillId="0" borderId="0" xfId="0" applyNumberFormat="1" applyFont="1" applyAlignment="1">
      <alignment horizontal="center"/>
    </xf>
    <xf numFmtId="0" fontId="23" fillId="0" borderId="0" xfId="27" applyFill="1" applyBorder="1"/>
    <xf numFmtId="0" fontId="49" fillId="0" borderId="0" xfId="0" applyFont="1"/>
    <xf numFmtId="0" fontId="31" fillId="0" borderId="0" xfId="0" applyFont="1"/>
    <xf numFmtId="2" fontId="15" fillId="0" borderId="9" xfId="0" applyNumberFormat="1" applyFont="1" applyBorder="1" applyAlignment="1">
      <alignment horizontal="center"/>
    </xf>
    <xf numFmtId="175" fontId="15" fillId="0" borderId="9" xfId="0" applyNumberFormat="1" applyFont="1" applyBorder="1" applyAlignment="1">
      <alignment horizontal="center"/>
    </xf>
    <xf numFmtId="176" fontId="15" fillId="0" borderId="9" xfId="0" applyNumberFormat="1" applyFont="1" applyBorder="1" applyAlignment="1">
      <alignment horizontal="center"/>
    </xf>
    <xf numFmtId="177" fontId="15" fillId="0" borderId="9" xfId="0" applyNumberFormat="1" applyFont="1" applyBorder="1" applyAlignment="1">
      <alignment horizontal="center"/>
    </xf>
    <xf numFmtId="178" fontId="18" fillId="0" borderId="8" xfId="0" applyNumberFormat="1" applyFont="1" applyBorder="1" applyAlignment="1">
      <alignment horizontal="center"/>
    </xf>
    <xf numFmtId="178" fontId="18" fillId="0" borderId="0" xfId="0" applyNumberFormat="1" applyFont="1" applyAlignment="1">
      <alignment horizontal="center"/>
    </xf>
    <xf numFmtId="178" fontId="18" fillId="0" borderId="9" xfId="0" applyNumberFormat="1" applyFont="1" applyBorder="1" applyAlignment="1">
      <alignment horizontal="center"/>
    </xf>
    <xf numFmtId="178" fontId="18" fillId="0" borderId="12" xfId="0" applyNumberFormat="1" applyFont="1" applyBorder="1" applyAlignment="1">
      <alignment horizontal="center"/>
    </xf>
    <xf numFmtId="0" fontId="18" fillId="0" borderId="0" xfId="0" applyFont="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8" fillId="0" borderId="0" xfId="0" applyFont="1" applyAlignment="1">
      <alignment horizontal="left" vertical="center" wrapText="1"/>
    </xf>
  </cellXfs>
  <cellStyles count="28">
    <cellStyle name="_Comma" xfId="17" xr:uid="{F151AEC4-94B1-47E3-AF3F-144D4EE1D39D}"/>
    <cellStyle name="_Currency" xfId="14" xr:uid="{A6DBBC97-D9A2-4FDC-94FF-6360B817C0BE}"/>
    <cellStyle name="_CurrencySpace" xfId="16" xr:uid="{1AA0068A-037C-41FB-A903-9DE6E3FD05CB}"/>
    <cellStyle name="_TableHead" xfId="2" xr:uid="{247FC818-099F-4935-AD18-C91F2D3EC358}"/>
    <cellStyle name="Comma 10 12 10 2 2" xfId="26" xr:uid="{5146EB86-8CEE-48BB-AD9F-CD6D4C65A861}"/>
    <cellStyle name="Comma 16" xfId="25" xr:uid="{CBFB85B2-5CC6-421A-9DC4-8EDC70528662}"/>
    <cellStyle name="Comma 19" xfId="24" xr:uid="{317017BE-F064-4B59-A8F3-AB19BDD14485}"/>
    <cellStyle name="Comma 2" xfId="5" xr:uid="{EA5212CE-BAF6-4311-B5A2-93DA7B5F6DFF}"/>
    <cellStyle name="Comma 2 2" xfId="8" xr:uid="{6E595354-E731-4487-B880-31B5B55E0C4B}"/>
    <cellStyle name="Comma 3" xfId="10" xr:uid="{AE7F0AC9-9B25-478B-82C4-198B3E6970C8}"/>
    <cellStyle name="Comma 4" xfId="18" xr:uid="{77AF699C-5E9C-47A4-839F-32887C618169}"/>
    <cellStyle name="Comma 5" xfId="3" xr:uid="{E59F668D-0BFB-4BE7-9FB7-F7596E9187DA}"/>
    <cellStyle name="Comma 5 2" xfId="9" xr:uid="{AB224C7D-343B-4B85-962C-2AF10AD7B04A}"/>
    <cellStyle name="Hyperlink" xfId="27" builtinId="8"/>
    <cellStyle name="Hyperlink 2" xfId="7" xr:uid="{895C32F1-A36C-4650-86C4-73CBAD79C52B}"/>
    <cellStyle name="Normal" xfId="0" builtinId="0"/>
    <cellStyle name="Normal 14" xfId="19" xr:uid="{976ED44E-6973-40F4-AC7D-289524B7FCC5}"/>
    <cellStyle name="Normal 2" xfId="4" xr:uid="{4AEE7191-558A-45A8-BDBA-9464CC36519B}"/>
    <cellStyle name="Normal 2 2" xfId="20" xr:uid="{017214E0-2003-4C71-99D9-7B97A52213CC}"/>
    <cellStyle name="Normal 27" xfId="21" xr:uid="{5585B7B9-61F0-4874-B4AC-ADBFADDEBC33}"/>
    <cellStyle name="Normal 3" xfId="11" xr:uid="{89A0FB87-4428-4F0D-B677-AEBA808391E9}"/>
    <cellStyle name="Normal 4" xfId="22" xr:uid="{F87B6F77-1FAE-4586-80CC-E86E48F6AD68}"/>
    <cellStyle name="Normal 43" xfId="23" xr:uid="{51984ECE-B02F-49F9-A881-C588A7A94772}"/>
    <cellStyle name="Normal 6 2" xfId="13" xr:uid="{9D24EDA6-D19A-4F45-8D29-114A1D18A497}"/>
    <cellStyle name="Normal 7" xfId="12" xr:uid="{1F12BFA9-C8B1-45BA-8415-BEE69C4EC706}"/>
    <cellStyle name="Percent" xfId="1" builtinId="5"/>
    <cellStyle name="Percent 2" xfId="6" xr:uid="{168451DF-A6E5-4366-B6E3-E48D3E480EA1}"/>
    <cellStyle name="Percent 3" xfId="15" xr:uid="{08411931-98E1-403C-8203-A04660C8FCE4}"/>
  </cellStyles>
  <dxfs count="0"/>
  <tableStyles count="0" defaultTableStyle="TableStyleMedium2" defaultPivotStyle="PivotStyleLight16"/>
  <colors>
    <mruColors>
      <color rgb="FF0563C1"/>
      <color rgb="FF7293F3"/>
      <color rgb="FFBF2938"/>
      <color rgb="FFE23744"/>
      <color rgb="FF4F191E"/>
      <color rgb="FFF1C8C1"/>
      <color rgb="FF7D1B23"/>
      <color rgb="FFFFDB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34925</xdr:colOff>
      <xdr:row>1</xdr:row>
      <xdr:rowOff>6350</xdr:rowOff>
    </xdr:from>
    <xdr:to>
      <xdr:col>6</xdr:col>
      <xdr:colOff>143022</xdr:colOff>
      <xdr:row>5</xdr:row>
      <xdr:rowOff>38139</xdr:rowOff>
    </xdr:to>
    <xdr:pic>
      <xdr:nvPicPr>
        <xdr:cNvPr id="2" name="Picture 1">
          <a:extLst>
            <a:ext uri="{FF2B5EF4-FFF2-40B4-BE49-F238E27FC236}">
              <a16:creationId xmlns:a16="http://schemas.microsoft.com/office/drawing/2014/main" id="{22ED7413-9A0A-13E3-CFAE-B35B8B99AE06}"/>
            </a:ext>
          </a:extLst>
        </xdr:cNvPr>
        <xdr:cNvPicPr>
          <a:picLocks noChangeAspect="1"/>
        </xdr:cNvPicPr>
      </xdr:nvPicPr>
      <xdr:blipFill>
        <a:blip xmlns:r="http://schemas.openxmlformats.org/officeDocument/2006/relationships" r:embed="rId1"/>
        <a:stretch>
          <a:fillRect/>
        </a:stretch>
      </xdr:blipFill>
      <xdr:spPr>
        <a:xfrm>
          <a:off x="193675" y="196850"/>
          <a:ext cx="2679847" cy="79378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C1680-1023-49AF-AC13-145208B9C036}">
  <sheetPr codeName="Sheet1"/>
  <dimension ref="A1:P18"/>
  <sheetViews>
    <sheetView showGridLines="0" tabSelected="1" view="pageBreakPreview" zoomScaleNormal="100" zoomScaleSheetLayoutView="100" workbookViewId="0"/>
  </sheetViews>
  <sheetFormatPr defaultColWidth="9.1796875" defaultRowHeight="14.5" x14ac:dyDescent="0.35"/>
  <cols>
    <col min="1" max="2" width="2.453125" style="15" customWidth="1"/>
    <col min="3" max="16384" width="9.1796875" style="15"/>
  </cols>
  <sheetData>
    <row r="1" spans="1:16" x14ac:dyDescent="0.35">
      <c r="A1" s="114"/>
      <c r="B1" s="115"/>
      <c r="C1" s="115"/>
      <c r="D1" s="115"/>
      <c r="E1" s="115"/>
      <c r="F1" s="115"/>
      <c r="G1" s="115"/>
      <c r="H1" s="115"/>
      <c r="I1" s="115"/>
      <c r="J1" s="115"/>
      <c r="K1" s="115"/>
      <c r="L1" s="115"/>
      <c r="M1" s="115"/>
      <c r="N1" s="115"/>
      <c r="O1" s="115"/>
      <c r="P1" s="116"/>
    </row>
    <row r="2" spans="1:16" x14ac:dyDescent="0.35">
      <c r="A2" s="117"/>
      <c r="B2"/>
      <c r="C2"/>
      <c r="D2"/>
      <c r="E2"/>
      <c r="F2"/>
      <c r="G2"/>
      <c r="H2"/>
      <c r="I2"/>
      <c r="J2"/>
      <c r="K2"/>
      <c r="L2"/>
      <c r="M2"/>
      <c r="N2"/>
      <c r="O2"/>
      <c r="P2" s="26"/>
    </row>
    <row r="3" spans="1:16" x14ac:dyDescent="0.35">
      <c r="A3" s="117"/>
      <c r="B3"/>
      <c r="C3"/>
      <c r="D3"/>
      <c r="E3"/>
      <c r="F3"/>
      <c r="G3"/>
      <c r="H3"/>
      <c r="I3"/>
      <c r="J3"/>
      <c r="K3"/>
      <c r="L3"/>
      <c r="M3"/>
      <c r="N3"/>
      <c r="O3"/>
      <c r="P3" s="26"/>
    </row>
    <row r="4" spans="1:16" x14ac:dyDescent="0.35">
      <c r="A4" s="117"/>
      <c r="B4"/>
      <c r="C4"/>
      <c r="D4"/>
      <c r="E4"/>
      <c r="F4"/>
      <c r="G4"/>
      <c r="H4"/>
      <c r="I4"/>
      <c r="J4"/>
      <c r="K4"/>
      <c r="L4"/>
      <c r="M4"/>
      <c r="N4"/>
      <c r="O4"/>
      <c r="P4" s="26"/>
    </row>
    <row r="5" spans="1:16" x14ac:dyDescent="0.35">
      <c r="A5" s="117"/>
      <c r="B5"/>
      <c r="C5"/>
      <c r="D5"/>
      <c r="E5"/>
      <c r="F5"/>
      <c r="G5"/>
      <c r="H5"/>
      <c r="I5"/>
      <c r="J5"/>
      <c r="K5"/>
      <c r="L5"/>
      <c r="M5"/>
      <c r="N5"/>
      <c r="O5"/>
      <c r="P5" s="26"/>
    </row>
    <row r="6" spans="1:16" ht="71.5" x14ac:dyDescent="1.8">
      <c r="A6" s="117"/>
      <c r="B6"/>
      <c r="C6" s="118" t="s">
        <v>12</v>
      </c>
      <c r="D6"/>
      <c r="E6"/>
      <c r="F6"/>
      <c r="G6"/>
      <c r="H6"/>
      <c r="I6"/>
      <c r="J6"/>
      <c r="K6"/>
      <c r="L6"/>
      <c r="M6"/>
      <c r="N6"/>
      <c r="O6"/>
      <c r="P6" s="26"/>
    </row>
    <row r="7" spans="1:16" ht="5.25" customHeight="1" x14ac:dyDescent="0.4">
      <c r="A7" s="117"/>
      <c r="B7"/>
      <c r="C7" s="4"/>
      <c r="D7"/>
      <c r="E7"/>
      <c r="F7"/>
      <c r="G7"/>
      <c r="H7"/>
      <c r="I7"/>
      <c r="J7"/>
      <c r="K7"/>
      <c r="L7"/>
      <c r="M7"/>
      <c r="N7"/>
      <c r="O7"/>
      <c r="P7" s="26"/>
    </row>
    <row r="8" spans="1:16" ht="33" x14ac:dyDescent="0.85">
      <c r="A8" s="117"/>
      <c r="B8"/>
      <c r="C8" s="119" t="s">
        <v>175</v>
      </c>
      <c r="D8"/>
      <c r="E8"/>
      <c r="F8"/>
      <c r="G8"/>
      <c r="H8"/>
      <c r="I8"/>
      <c r="J8"/>
      <c r="K8"/>
      <c r="L8"/>
      <c r="M8"/>
      <c r="N8"/>
      <c r="O8"/>
      <c r="P8" s="26"/>
    </row>
    <row r="9" spans="1:16" ht="5.25" customHeight="1" x14ac:dyDescent="0.4">
      <c r="A9" s="117"/>
      <c r="B9"/>
      <c r="C9" s="4"/>
      <c r="D9"/>
      <c r="E9"/>
      <c r="F9"/>
      <c r="G9"/>
      <c r="H9"/>
      <c r="I9"/>
      <c r="J9"/>
      <c r="K9"/>
      <c r="L9"/>
      <c r="M9"/>
      <c r="N9"/>
      <c r="O9"/>
      <c r="P9" s="26"/>
    </row>
    <row r="10" spans="1:16" x14ac:dyDescent="0.35">
      <c r="A10" s="117"/>
      <c r="B10"/>
      <c r="C10"/>
      <c r="D10"/>
      <c r="E10"/>
      <c r="F10"/>
      <c r="G10"/>
      <c r="H10"/>
      <c r="I10"/>
      <c r="J10"/>
      <c r="K10"/>
      <c r="L10"/>
      <c r="M10"/>
      <c r="N10"/>
      <c r="O10"/>
      <c r="P10" s="26"/>
    </row>
    <row r="11" spans="1:16" ht="15" x14ac:dyDescent="0.4">
      <c r="A11" s="117"/>
      <c r="B11"/>
      <c r="C11" s="120"/>
      <c r="D11"/>
      <c r="E11"/>
      <c r="F11"/>
      <c r="G11"/>
      <c r="H11"/>
      <c r="I11"/>
      <c r="J11"/>
      <c r="K11"/>
      <c r="L11"/>
      <c r="M11"/>
      <c r="N11"/>
      <c r="O11"/>
      <c r="P11" s="26"/>
    </row>
    <row r="12" spans="1:16" x14ac:dyDescent="0.35">
      <c r="A12" s="117"/>
      <c r="B12"/>
      <c r="C12"/>
      <c r="D12"/>
      <c r="E12"/>
      <c r="F12"/>
      <c r="G12"/>
      <c r="H12"/>
      <c r="I12"/>
      <c r="J12"/>
      <c r="K12"/>
      <c r="L12"/>
      <c r="M12"/>
      <c r="N12"/>
      <c r="O12"/>
      <c r="P12" s="26"/>
    </row>
    <row r="13" spans="1:16" customFormat="1" ht="16" x14ac:dyDescent="0.4">
      <c r="A13" s="117"/>
      <c r="C13" s="138"/>
      <c r="D13" s="139"/>
      <c r="E13" s="139"/>
      <c r="F13" s="139"/>
      <c r="G13" s="139"/>
      <c r="I13" s="140"/>
      <c r="P13" s="26"/>
    </row>
    <row r="14" spans="1:16" x14ac:dyDescent="0.35">
      <c r="A14" s="117"/>
      <c r="B14"/>
      <c r="C14" s="121"/>
      <c r="D14"/>
      <c r="E14"/>
      <c r="F14"/>
      <c r="G14"/>
      <c r="H14"/>
      <c r="I14"/>
      <c r="J14"/>
      <c r="K14"/>
      <c r="L14"/>
      <c r="M14"/>
      <c r="N14"/>
      <c r="O14"/>
      <c r="P14" s="26"/>
    </row>
    <row r="15" spans="1:16" x14ac:dyDescent="0.35">
      <c r="A15" s="117"/>
      <c r="B15"/>
      <c r="C15"/>
      <c r="D15"/>
      <c r="E15"/>
      <c r="F15"/>
      <c r="G15"/>
      <c r="H15"/>
      <c r="I15"/>
      <c r="J15"/>
      <c r="K15"/>
      <c r="L15"/>
      <c r="M15"/>
      <c r="N15"/>
      <c r="O15"/>
      <c r="P15" s="26"/>
    </row>
    <row r="16" spans="1:16" x14ac:dyDescent="0.35">
      <c r="A16" s="117"/>
      <c r="B16"/>
      <c r="C16"/>
      <c r="D16"/>
      <c r="E16"/>
      <c r="F16"/>
      <c r="G16"/>
      <c r="H16"/>
      <c r="I16"/>
      <c r="J16"/>
      <c r="K16"/>
      <c r="L16"/>
      <c r="M16"/>
      <c r="N16"/>
      <c r="O16"/>
      <c r="P16" s="26"/>
    </row>
    <row r="17" spans="1:16" x14ac:dyDescent="0.35">
      <c r="A17" s="117"/>
      <c r="B17"/>
      <c r="C17"/>
      <c r="D17"/>
      <c r="E17"/>
      <c r="F17"/>
      <c r="G17"/>
      <c r="H17"/>
      <c r="I17"/>
      <c r="J17"/>
      <c r="K17"/>
      <c r="L17"/>
      <c r="M17"/>
      <c r="N17"/>
      <c r="O17"/>
      <c r="P17" s="26"/>
    </row>
    <row r="18" spans="1:16" ht="15" thickBot="1" x14ac:dyDescent="0.4">
      <c r="A18" s="122"/>
      <c r="B18" s="27"/>
      <c r="C18" s="27"/>
      <c r="D18" s="27"/>
      <c r="E18" s="27"/>
      <c r="F18" s="27"/>
      <c r="G18" s="27"/>
      <c r="H18" s="27"/>
      <c r="I18" s="27"/>
      <c r="J18" s="27"/>
      <c r="K18" s="27"/>
      <c r="L18" s="27"/>
      <c r="M18" s="27"/>
      <c r="N18" s="27"/>
      <c r="O18" s="27"/>
      <c r="P18" s="28"/>
    </row>
  </sheetData>
  <pageMargins left="0.70866141732283472" right="0.70866141732283472" top="0.74803149606299213" bottom="0.74803149606299213" header="0.31496062992125984" footer="0.31496062992125984"/>
  <pageSetup paperSize="9" scale="90" orientation="landscape"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F52EF-5E96-4380-A432-E40F17381271}">
  <sheetPr codeName="Sheet2"/>
  <dimension ref="A1:K13"/>
  <sheetViews>
    <sheetView showGridLines="0" view="pageBreakPreview" zoomScale="60" zoomScaleNormal="100" workbookViewId="0"/>
  </sheetViews>
  <sheetFormatPr defaultColWidth="8.81640625" defaultRowHeight="14.5" x14ac:dyDescent="0.35"/>
  <cols>
    <col min="1" max="1" width="2.453125" style="15" customWidth="1"/>
    <col min="2" max="2" width="6.453125" style="15" customWidth="1"/>
    <col min="3" max="3" width="0.453125" style="15" customWidth="1"/>
    <col min="4" max="4" width="55.453125" style="15" customWidth="1"/>
    <col min="5" max="16381" width="9.1796875" style="15"/>
    <col min="16382" max="16384" width="8.453125" style="15"/>
  </cols>
  <sheetData>
    <row r="1" spans="1:11" ht="26.25" customHeight="1" x14ac:dyDescent="0.7">
      <c r="A1" s="123" t="s">
        <v>6</v>
      </c>
      <c r="B1" s="124"/>
      <c r="C1" s="124"/>
      <c r="D1" s="124"/>
      <c r="E1" s="124"/>
      <c r="F1" s="124"/>
      <c r="G1" s="124"/>
      <c r="H1" s="124"/>
      <c r="I1" s="124"/>
      <c r="J1" s="124"/>
      <c r="K1" s="125"/>
    </row>
    <row r="2" spans="1:11" x14ac:dyDescent="0.35">
      <c r="A2" s="117"/>
      <c r="B2"/>
      <c r="C2"/>
      <c r="D2"/>
      <c r="E2"/>
      <c r="F2"/>
      <c r="G2"/>
      <c r="H2"/>
      <c r="I2"/>
      <c r="J2"/>
      <c r="K2" s="26"/>
    </row>
    <row r="3" spans="1:11" x14ac:dyDescent="0.35">
      <c r="A3" s="117"/>
      <c r="B3"/>
      <c r="C3"/>
      <c r="D3"/>
      <c r="E3"/>
      <c r="F3"/>
      <c r="G3"/>
      <c r="H3"/>
      <c r="I3"/>
      <c r="J3"/>
      <c r="K3" s="26"/>
    </row>
    <row r="4" spans="1:11" ht="19" thickBot="1" x14ac:dyDescent="0.55000000000000004">
      <c r="A4" s="117"/>
      <c r="B4" s="55" t="s">
        <v>5</v>
      </c>
      <c r="C4" s="126"/>
      <c r="D4" s="55" t="s">
        <v>20</v>
      </c>
      <c r="E4"/>
      <c r="F4"/>
      <c r="G4"/>
      <c r="H4"/>
      <c r="I4"/>
      <c r="J4"/>
      <c r="K4" s="26"/>
    </row>
    <row r="5" spans="1:11" ht="40" customHeight="1" thickBot="1" x14ac:dyDescent="0.6">
      <c r="A5" s="117"/>
      <c r="B5" s="127" t="s">
        <v>7</v>
      </c>
      <c r="C5" s="128"/>
      <c r="D5" s="56" t="s">
        <v>27</v>
      </c>
      <c r="E5"/>
      <c r="F5"/>
      <c r="G5"/>
      <c r="H5"/>
      <c r="I5"/>
      <c r="J5"/>
      <c r="K5" s="26"/>
    </row>
    <row r="6" spans="1:11" ht="40" customHeight="1" thickBot="1" x14ac:dyDescent="0.6">
      <c r="A6" s="117"/>
      <c r="B6" s="18" t="s">
        <v>8</v>
      </c>
      <c r="C6" s="17"/>
      <c r="D6" s="57" t="s">
        <v>28</v>
      </c>
      <c r="E6"/>
      <c r="F6"/>
      <c r="G6"/>
      <c r="H6"/>
      <c r="I6"/>
      <c r="J6"/>
      <c r="K6" s="26"/>
    </row>
    <row r="7" spans="1:11" ht="40" customHeight="1" thickBot="1" x14ac:dyDescent="0.6">
      <c r="A7" s="117"/>
      <c r="B7" s="18" t="s">
        <v>9</v>
      </c>
      <c r="C7" s="17"/>
      <c r="D7" s="57" t="s">
        <v>11</v>
      </c>
      <c r="E7"/>
      <c r="F7"/>
      <c r="G7"/>
      <c r="H7"/>
      <c r="I7"/>
      <c r="J7"/>
      <c r="K7" s="26"/>
    </row>
    <row r="8" spans="1:11" ht="40" customHeight="1" thickBot="1" x14ac:dyDescent="0.6">
      <c r="A8" s="117"/>
      <c r="B8" s="18" t="s">
        <v>10</v>
      </c>
      <c r="C8" s="17"/>
      <c r="D8" s="57" t="s">
        <v>23</v>
      </c>
      <c r="E8"/>
      <c r="F8"/>
      <c r="G8"/>
      <c r="H8"/>
      <c r="I8"/>
      <c r="J8"/>
      <c r="K8" s="26"/>
    </row>
    <row r="9" spans="1:11" x14ac:dyDescent="0.35">
      <c r="A9" s="117"/>
      <c r="B9"/>
      <c r="C9"/>
      <c r="D9"/>
      <c r="E9"/>
      <c r="F9"/>
      <c r="G9"/>
      <c r="H9"/>
      <c r="I9"/>
      <c r="J9"/>
      <c r="K9" s="26"/>
    </row>
    <row r="10" spans="1:11" x14ac:dyDescent="0.35">
      <c r="A10" s="117"/>
      <c r="B10"/>
      <c r="C10"/>
      <c r="D10"/>
      <c r="E10"/>
      <c r="F10"/>
      <c r="G10"/>
      <c r="H10"/>
      <c r="I10"/>
      <c r="J10"/>
      <c r="K10" s="26"/>
    </row>
    <row r="11" spans="1:11" x14ac:dyDescent="0.35">
      <c r="A11" s="117"/>
      <c r="B11"/>
      <c r="C11"/>
      <c r="D11"/>
      <c r="E11"/>
      <c r="F11"/>
      <c r="G11"/>
      <c r="H11"/>
      <c r="I11"/>
      <c r="J11"/>
      <c r="K11" s="26"/>
    </row>
    <row r="12" spans="1:11" x14ac:dyDescent="0.35">
      <c r="A12" s="117"/>
      <c r="B12"/>
      <c r="C12"/>
      <c r="D12"/>
      <c r="E12"/>
      <c r="F12"/>
      <c r="G12"/>
      <c r="H12"/>
      <c r="I12"/>
      <c r="J12"/>
      <c r="K12" s="26"/>
    </row>
    <row r="13" spans="1:11" ht="15" thickBot="1" x14ac:dyDescent="0.4">
      <c r="A13" s="122"/>
      <c r="B13" s="27"/>
      <c r="C13" s="27"/>
      <c r="D13" s="27"/>
      <c r="E13" s="27"/>
      <c r="F13" s="27"/>
      <c r="G13" s="27"/>
      <c r="H13" s="27"/>
      <c r="I13" s="27"/>
      <c r="J13" s="27"/>
      <c r="K13" s="28"/>
    </row>
  </sheetData>
  <hyperlinks>
    <hyperlink ref="D5" location="'A. KPI Table'!A1" display="KPI Table" xr:uid="{ECF67565-0438-41E5-BDC2-EA2EA8F502DC}"/>
    <hyperlink ref="D6" location="'B. Management P&amp;L'!A1" display="Management P&amp;L" xr:uid="{649526EA-8E47-4B97-BF47-3B469615C530}"/>
    <hyperlink ref="D7" location="'C. Reconciliation appendix'!A1" display="Reconciliation appendix" xr:uid="{1C71E735-837D-4A8E-B7C4-09C0DD465F70}"/>
    <hyperlink ref="D8" location="'D. Glossary'!A1" display="Glossary" xr:uid="{ED42C0EA-20C0-48E5-A499-B6D3BCF8ED3B}"/>
  </hyperlinks>
  <pageMargins left="0.70866141732283472" right="0.70866141732283472" top="0.74803149606299213" bottom="0.74803149606299213"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1FBBA-BC37-4D64-A155-2EDE86B339DD}">
  <sheetPr codeName="Sheet6"/>
  <dimension ref="A1:S127"/>
  <sheetViews>
    <sheetView showGridLines="0" view="pageBreakPreview" zoomScale="70" zoomScaleNormal="50" zoomScaleSheetLayoutView="70" workbookViewId="0"/>
  </sheetViews>
  <sheetFormatPr defaultColWidth="9.1796875" defaultRowHeight="18.5" x14ac:dyDescent="0.35"/>
  <cols>
    <col min="1" max="2" width="2.453125" style="10" customWidth="1"/>
    <col min="3" max="3" width="50.453125" style="10" customWidth="1"/>
    <col min="4" max="4" width="13.453125" style="10" customWidth="1"/>
    <col min="5" max="13" width="15.453125" style="10" customWidth="1"/>
    <col min="14" max="14" width="4.453125" style="10" customWidth="1"/>
    <col min="15" max="17" width="15.453125" style="10" customWidth="1"/>
    <col min="18" max="18" width="9.453125" style="10" bestFit="1" customWidth="1"/>
    <col min="19" max="16384" width="9.1796875" style="10"/>
  </cols>
  <sheetData>
    <row r="1" spans="1:5" s="52" customFormat="1" ht="30.75" customHeight="1" x14ac:dyDescent="0.35">
      <c r="A1" s="51" t="s">
        <v>54</v>
      </c>
      <c r="B1" s="51"/>
    </row>
    <row r="2" spans="1:5" ht="14.5" customHeight="1" x14ac:dyDescent="0.35"/>
    <row r="3" spans="1:5" ht="20.25" customHeight="1" x14ac:dyDescent="0.35">
      <c r="A3" s="24" t="s">
        <v>13</v>
      </c>
      <c r="E3" s="19" t="s">
        <v>14</v>
      </c>
    </row>
    <row r="4" spans="1:5" ht="15" customHeight="1" x14ac:dyDescent="0.35">
      <c r="A4" s="24"/>
    </row>
    <row r="5" spans="1:5" ht="15" customHeight="1" x14ac:dyDescent="0.35">
      <c r="B5" s="19" t="s">
        <v>15</v>
      </c>
      <c r="C5" s="58" t="s">
        <v>1</v>
      </c>
      <c r="D5" s="58"/>
    </row>
    <row r="6" spans="1:5" ht="5.25" customHeight="1" x14ac:dyDescent="0.35">
      <c r="B6" s="19"/>
      <c r="C6" s="19"/>
      <c r="D6" s="19"/>
    </row>
    <row r="7" spans="1:5" ht="15" customHeight="1" x14ac:dyDescent="0.35">
      <c r="B7" s="19" t="s">
        <v>16</v>
      </c>
      <c r="C7" s="58" t="s">
        <v>177</v>
      </c>
      <c r="D7" s="58"/>
      <c r="E7" s="42"/>
    </row>
    <row r="8" spans="1:5" ht="5.25" customHeight="1" x14ac:dyDescent="0.35">
      <c r="B8" s="19"/>
      <c r="C8" s="19"/>
      <c r="D8" s="19"/>
      <c r="E8" s="33"/>
    </row>
    <row r="9" spans="1:5" ht="15" customHeight="1" x14ac:dyDescent="0.35">
      <c r="B9" s="19" t="s">
        <v>17</v>
      </c>
      <c r="C9" s="58" t="s">
        <v>55</v>
      </c>
      <c r="D9" s="58"/>
      <c r="E9" s="42"/>
    </row>
    <row r="10" spans="1:5" ht="5.25" customHeight="1" x14ac:dyDescent="0.35">
      <c r="B10" s="19"/>
      <c r="C10" s="19"/>
      <c r="D10" s="19"/>
      <c r="E10" s="33"/>
    </row>
    <row r="11" spans="1:5" ht="15" customHeight="1" x14ac:dyDescent="0.35">
      <c r="B11" s="19" t="s">
        <v>18</v>
      </c>
      <c r="C11" s="58" t="s">
        <v>56</v>
      </c>
      <c r="D11" s="58"/>
      <c r="E11" s="42"/>
    </row>
    <row r="12" spans="1:5" ht="5.25" customHeight="1" x14ac:dyDescent="0.35">
      <c r="B12" s="19"/>
      <c r="C12" s="19"/>
      <c r="D12" s="19"/>
      <c r="E12" s="33"/>
    </row>
    <row r="13" spans="1:5" ht="15" customHeight="1" x14ac:dyDescent="0.35">
      <c r="B13" s="19" t="s">
        <v>24</v>
      </c>
      <c r="C13" s="58" t="s">
        <v>124</v>
      </c>
      <c r="D13" s="58"/>
      <c r="E13" s="42"/>
    </row>
    <row r="14" spans="1:5" ht="6" customHeight="1" x14ac:dyDescent="0.35">
      <c r="B14" s="19"/>
      <c r="C14" s="19"/>
      <c r="D14" s="19"/>
      <c r="E14" s="42"/>
    </row>
    <row r="15" spans="1:5" ht="15" customHeight="1" x14ac:dyDescent="0.35">
      <c r="B15" s="19" t="s">
        <v>57</v>
      </c>
      <c r="C15" s="58" t="s">
        <v>58</v>
      </c>
      <c r="D15" s="58"/>
      <c r="E15" s="42"/>
    </row>
    <row r="16" spans="1:5" ht="14.5" customHeight="1" x14ac:dyDescent="0.35">
      <c r="C16" s="34"/>
      <c r="D16" s="34"/>
    </row>
    <row r="17" spans="1:19" ht="21" x14ac:dyDescent="0.35">
      <c r="A17" s="24" t="s">
        <v>51</v>
      </c>
      <c r="B17" s="35"/>
    </row>
    <row r="19" spans="1:19" x14ac:dyDescent="0.5">
      <c r="B19" s="36"/>
      <c r="C19" s="81" t="s">
        <v>108</v>
      </c>
      <c r="D19" s="82" t="s">
        <v>132</v>
      </c>
      <c r="E19" s="82" t="s">
        <v>29</v>
      </c>
      <c r="F19" s="82" t="s">
        <v>30</v>
      </c>
      <c r="G19" s="82" t="s">
        <v>31</v>
      </c>
      <c r="H19" s="82" t="s">
        <v>32</v>
      </c>
      <c r="I19" s="82" t="s">
        <v>33</v>
      </c>
      <c r="J19" s="82" t="s">
        <v>122</v>
      </c>
      <c r="K19" s="82" t="s">
        <v>130</v>
      </c>
      <c r="L19" s="82" t="s">
        <v>134</v>
      </c>
      <c r="M19" s="82" t="s">
        <v>139</v>
      </c>
      <c r="N19" s="82"/>
      <c r="O19" s="82" t="s">
        <v>25</v>
      </c>
      <c r="P19" s="82" t="s">
        <v>26</v>
      </c>
      <c r="Q19" s="82" t="s">
        <v>131</v>
      </c>
      <c r="R19" s="46"/>
      <c r="S19" s="46"/>
    </row>
    <row r="20" spans="1:19" x14ac:dyDescent="0.5">
      <c r="C20" s="70" t="s">
        <v>34</v>
      </c>
      <c r="D20" s="71">
        <v>859</v>
      </c>
      <c r="E20" s="71">
        <v>784</v>
      </c>
      <c r="F20" s="71">
        <v>816</v>
      </c>
      <c r="G20" s="71">
        <v>811</v>
      </c>
      <c r="H20" s="72">
        <v>1031</v>
      </c>
      <c r="I20" s="72">
        <v>1030</v>
      </c>
      <c r="J20" s="72">
        <v>1081</v>
      </c>
      <c r="K20" s="72">
        <v>1148</v>
      </c>
      <c r="L20" s="72">
        <v>1465</v>
      </c>
      <c r="M20" s="72">
        <v>1432</v>
      </c>
      <c r="N20" s="60"/>
      <c r="O20" s="72">
        <v>2564</v>
      </c>
      <c r="P20" s="72">
        <v>3271</v>
      </c>
      <c r="Q20" s="72">
        <v>4290</v>
      </c>
      <c r="R20" s="47"/>
      <c r="S20" s="47"/>
    </row>
    <row r="21" spans="1:19" x14ac:dyDescent="0.5">
      <c r="C21" s="70" t="s">
        <v>35</v>
      </c>
      <c r="D21" s="71">
        <v>281</v>
      </c>
      <c r="E21" s="71">
        <v>277</v>
      </c>
      <c r="F21" s="71">
        <v>288</v>
      </c>
      <c r="G21" s="71">
        <v>298</v>
      </c>
      <c r="H21" s="71">
        <v>367</v>
      </c>
      <c r="I21" s="71">
        <v>380</v>
      </c>
      <c r="J21" s="71">
        <v>383</v>
      </c>
      <c r="K21" s="71">
        <v>426</v>
      </c>
      <c r="L21" s="71">
        <v>528</v>
      </c>
      <c r="M21" s="71">
        <v>537</v>
      </c>
      <c r="N21" s="59"/>
      <c r="O21" s="71">
        <v>828</v>
      </c>
      <c r="P21" s="72">
        <v>1144</v>
      </c>
      <c r="Q21" s="72">
        <v>1556</v>
      </c>
      <c r="R21" s="47"/>
      <c r="S21" s="47"/>
    </row>
    <row r="22" spans="1:19" x14ac:dyDescent="0.5">
      <c r="C22" s="73" t="s">
        <v>36</v>
      </c>
      <c r="D22" s="71">
        <v>222</v>
      </c>
      <c r="E22" s="71">
        <v>204</v>
      </c>
      <c r="F22" s="71">
        <v>212</v>
      </c>
      <c r="G22" s="71">
        <v>201</v>
      </c>
      <c r="H22" s="71">
        <v>258</v>
      </c>
      <c r="I22" s="71">
        <v>251</v>
      </c>
      <c r="J22" s="71">
        <v>269</v>
      </c>
      <c r="K22" s="71">
        <v>282</v>
      </c>
      <c r="L22" s="71">
        <v>362</v>
      </c>
      <c r="M22" s="71">
        <v>352</v>
      </c>
      <c r="N22" s="59"/>
      <c r="O22" s="71">
        <v>651</v>
      </c>
      <c r="P22" s="71">
        <v>840</v>
      </c>
      <c r="Q22" s="71">
        <v>1060</v>
      </c>
      <c r="R22" s="47"/>
      <c r="S22" s="47"/>
    </row>
    <row r="23" spans="1:19" x14ac:dyDescent="0.5">
      <c r="C23" s="73" t="s">
        <v>37</v>
      </c>
      <c r="D23" s="71">
        <v>41</v>
      </c>
      <c r="E23" s="71">
        <v>46</v>
      </c>
      <c r="F23" s="71">
        <v>45</v>
      </c>
      <c r="G23" s="71">
        <v>57</v>
      </c>
      <c r="H23" s="71">
        <v>50</v>
      </c>
      <c r="I23" s="71">
        <v>54</v>
      </c>
      <c r="J23" s="71">
        <v>51</v>
      </c>
      <c r="K23" s="71">
        <v>74</v>
      </c>
      <c r="L23" s="71">
        <v>71</v>
      </c>
      <c r="M23" s="71">
        <v>80</v>
      </c>
      <c r="N23" s="59"/>
      <c r="O23" s="71">
        <v>148</v>
      </c>
      <c r="P23" s="71">
        <v>188</v>
      </c>
      <c r="Q23" s="71">
        <v>229</v>
      </c>
      <c r="R23" s="47"/>
      <c r="S23" s="47"/>
    </row>
    <row r="24" spans="1:19" x14ac:dyDescent="0.5">
      <c r="C24" s="73" t="s">
        <v>38</v>
      </c>
      <c r="D24" s="71">
        <v>18</v>
      </c>
      <c r="E24" s="71">
        <v>27</v>
      </c>
      <c r="F24" s="71">
        <v>31</v>
      </c>
      <c r="G24" s="71">
        <v>40</v>
      </c>
      <c r="H24" s="71">
        <v>60</v>
      </c>
      <c r="I24" s="71">
        <v>75</v>
      </c>
      <c r="J24" s="71">
        <v>62</v>
      </c>
      <c r="K24" s="71">
        <v>70</v>
      </c>
      <c r="L24" s="71">
        <v>95</v>
      </c>
      <c r="M24" s="71">
        <v>105</v>
      </c>
      <c r="N24" s="59"/>
      <c r="O24" s="71">
        <v>29</v>
      </c>
      <c r="P24" s="71">
        <v>116</v>
      </c>
      <c r="Q24" s="71">
        <v>267</v>
      </c>
      <c r="R24" s="47"/>
      <c r="S24" s="47"/>
    </row>
    <row r="25" spans="1:19" x14ac:dyDescent="0.5">
      <c r="C25" s="70" t="s">
        <v>39</v>
      </c>
      <c r="D25" s="71">
        <v>165</v>
      </c>
      <c r="E25" s="71">
        <v>152</v>
      </c>
      <c r="F25" s="71">
        <v>161</v>
      </c>
      <c r="G25" s="71">
        <v>159</v>
      </c>
      <c r="H25" s="71">
        <v>203</v>
      </c>
      <c r="I25" s="71">
        <v>185</v>
      </c>
      <c r="J25" s="71">
        <v>184</v>
      </c>
      <c r="K25" s="71">
        <v>191</v>
      </c>
      <c r="L25" s="71">
        <v>238</v>
      </c>
      <c r="M25" s="71">
        <v>200</v>
      </c>
      <c r="N25" s="59"/>
      <c r="O25" s="71">
        <v>482</v>
      </c>
      <c r="P25" s="71">
        <v>637</v>
      </c>
      <c r="Q25" s="71">
        <v>762</v>
      </c>
      <c r="R25" s="47"/>
      <c r="S25" s="47"/>
    </row>
    <row r="26" spans="1:19" x14ac:dyDescent="0.5">
      <c r="C26" s="74" t="s">
        <v>40</v>
      </c>
      <c r="D26" s="75">
        <v>0.192</v>
      </c>
      <c r="E26" s="75">
        <v>0.19400000000000001</v>
      </c>
      <c r="F26" s="75">
        <v>0.19700000000000001</v>
      </c>
      <c r="G26" s="75">
        <v>0.19600000000000001</v>
      </c>
      <c r="H26" s="75">
        <v>0.19700000000000001</v>
      </c>
      <c r="I26" s="75">
        <v>0.17899999999999999</v>
      </c>
      <c r="J26" s="75">
        <v>0.17</v>
      </c>
      <c r="K26" s="75">
        <v>0.16600000000000001</v>
      </c>
      <c r="L26" s="75">
        <v>0.16300000000000001</v>
      </c>
      <c r="M26" s="75">
        <v>0.14000000000000001</v>
      </c>
      <c r="N26" s="95"/>
      <c r="O26" s="75">
        <v>0.188</v>
      </c>
      <c r="P26" s="75">
        <v>0.19500000000000001</v>
      </c>
      <c r="Q26" s="75">
        <v>0.17799999999999999</v>
      </c>
      <c r="R26" s="47"/>
      <c r="S26" s="47"/>
    </row>
    <row r="27" spans="1:19" s="35" customFormat="1" x14ac:dyDescent="0.5">
      <c r="C27" s="70" t="s">
        <v>0</v>
      </c>
      <c r="D27" s="76">
        <v>5</v>
      </c>
      <c r="E27" s="76">
        <v>-5</v>
      </c>
      <c r="F27" s="76">
        <v>10</v>
      </c>
      <c r="G27" s="76">
        <v>3</v>
      </c>
      <c r="H27" s="76">
        <v>21</v>
      </c>
      <c r="I27" s="76">
        <v>-35</v>
      </c>
      <c r="J27" s="76">
        <v>-17</v>
      </c>
      <c r="K27" s="76">
        <v>-98</v>
      </c>
      <c r="L27" s="76">
        <v>-65</v>
      </c>
      <c r="M27" s="76">
        <v>-144</v>
      </c>
      <c r="N27" s="61"/>
      <c r="O27" s="76">
        <v>-119</v>
      </c>
      <c r="P27" s="76">
        <v>12</v>
      </c>
      <c r="Q27" s="76">
        <v>-129</v>
      </c>
      <c r="R27" s="48"/>
      <c r="S27" s="48"/>
    </row>
    <row r="28" spans="1:19" x14ac:dyDescent="0.5">
      <c r="C28" s="74" t="s">
        <v>41</v>
      </c>
      <c r="D28" s="145">
        <v>6.0000000000000001E-3</v>
      </c>
      <c r="E28" s="145">
        <v>-6.0000000000000001E-3</v>
      </c>
      <c r="F28" s="145">
        <v>1.2E-2</v>
      </c>
      <c r="G28" s="145">
        <v>3.0000000000000001E-3</v>
      </c>
      <c r="H28" s="145">
        <v>0.02</v>
      </c>
      <c r="I28" s="145">
        <v>-3.4000000000000002E-2</v>
      </c>
      <c r="J28" s="145">
        <v>-1.6E-2</v>
      </c>
      <c r="K28" s="145">
        <v>-8.5000000000000006E-2</v>
      </c>
      <c r="L28" s="145">
        <v>-4.3999999999999997E-2</v>
      </c>
      <c r="M28" s="145">
        <v>-0.1</v>
      </c>
      <c r="N28" s="146"/>
      <c r="O28" s="145">
        <v>-4.5999999999999999E-2</v>
      </c>
      <c r="P28" s="145">
        <v>4.0000000000000001E-3</v>
      </c>
      <c r="Q28" s="145">
        <v>-0.03</v>
      </c>
      <c r="R28" s="38"/>
      <c r="S28" s="38"/>
    </row>
    <row r="29" spans="1:19" x14ac:dyDescent="0.5">
      <c r="B29" s="30"/>
      <c r="C29" s="70" t="s">
        <v>178</v>
      </c>
      <c r="D29" s="76">
        <v>5</v>
      </c>
      <c r="E29" s="76">
        <v>-5</v>
      </c>
      <c r="F29" s="76">
        <v>10</v>
      </c>
      <c r="G29" s="76">
        <v>3</v>
      </c>
      <c r="H29" s="76">
        <v>31</v>
      </c>
      <c r="I29" s="76">
        <v>10</v>
      </c>
      <c r="J29" s="76">
        <v>44</v>
      </c>
      <c r="K29" s="76">
        <v>22</v>
      </c>
      <c r="L29" s="76">
        <v>67</v>
      </c>
      <c r="M29" s="76">
        <v>30</v>
      </c>
      <c r="N29" s="61"/>
      <c r="O29" s="76">
        <v>-119</v>
      </c>
      <c r="P29" s="76">
        <v>12</v>
      </c>
      <c r="Q29" s="76">
        <v>106</v>
      </c>
      <c r="R29" s="38"/>
      <c r="S29" s="38"/>
    </row>
    <row r="30" spans="1:19" x14ac:dyDescent="0.5">
      <c r="B30" s="30"/>
      <c r="C30" s="74" t="s">
        <v>180</v>
      </c>
      <c r="D30" s="145">
        <v>6.0000000000000001E-3</v>
      </c>
      <c r="E30" s="145">
        <v>-6.0000000000000001E-3</v>
      </c>
      <c r="F30" s="145">
        <v>1.2E-2</v>
      </c>
      <c r="G30" s="145">
        <v>3.0000000000000001E-3</v>
      </c>
      <c r="H30" s="145">
        <v>0.03</v>
      </c>
      <c r="I30" s="145">
        <v>8.9999999999999993E-3</v>
      </c>
      <c r="J30" s="145">
        <v>4.2000000000000003E-2</v>
      </c>
      <c r="K30" s="145">
        <v>0.02</v>
      </c>
      <c r="L30" s="145">
        <v>4.8000000000000001E-2</v>
      </c>
      <c r="M30" s="145">
        <v>2.1999999999999999E-2</v>
      </c>
      <c r="N30" s="146"/>
      <c r="O30" s="145">
        <v>-4.5999999999999999E-2</v>
      </c>
      <c r="P30" s="145">
        <v>4.0000000000000001E-3</v>
      </c>
      <c r="Q30" s="145">
        <v>2.5000000000000001E-2</v>
      </c>
      <c r="R30" s="38"/>
      <c r="S30" s="38"/>
    </row>
    <row r="31" spans="1:19" x14ac:dyDescent="0.5">
      <c r="B31" s="36"/>
      <c r="C31" s="70" t="s">
        <v>42</v>
      </c>
      <c r="D31" s="76">
        <v>-3</v>
      </c>
      <c r="E31" s="76">
        <v>-16</v>
      </c>
      <c r="F31" s="76">
        <v>-2</v>
      </c>
      <c r="G31" s="76">
        <v>-10</v>
      </c>
      <c r="H31" s="76">
        <v>-5</v>
      </c>
      <c r="I31" s="76">
        <v>-68</v>
      </c>
      <c r="J31" s="76">
        <v>-35</v>
      </c>
      <c r="K31" s="76">
        <v>-114</v>
      </c>
      <c r="L31" s="76">
        <v>-93</v>
      </c>
      <c r="M31" s="76">
        <v>-188</v>
      </c>
      <c r="N31" s="61"/>
      <c r="O31" s="76">
        <v>-147</v>
      </c>
      <c r="P31" s="76">
        <v>-32</v>
      </c>
      <c r="Q31" s="76">
        <v>-223</v>
      </c>
      <c r="R31" s="46"/>
      <c r="S31" s="46"/>
    </row>
    <row r="32" spans="1:19" x14ac:dyDescent="0.5">
      <c r="C32" s="74" t="s">
        <v>43</v>
      </c>
      <c r="D32" s="145">
        <v>-4.0000000000000001E-3</v>
      </c>
      <c r="E32" s="145">
        <v>-2.1000000000000001E-2</v>
      </c>
      <c r="F32" s="145">
        <v>-2E-3</v>
      </c>
      <c r="G32" s="145">
        <v>-1.2E-2</v>
      </c>
      <c r="H32" s="145">
        <v>-5.0000000000000001E-3</v>
      </c>
      <c r="I32" s="145">
        <v>-6.6000000000000003E-2</v>
      </c>
      <c r="J32" s="145">
        <v>-3.3000000000000002E-2</v>
      </c>
      <c r="K32" s="145">
        <v>-0.1</v>
      </c>
      <c r="L32" s="145">
        <v>-6.3E-2</v>
      </c>
      <c r="M32" s="145">
        <v>-0.13100000000000001</v>
      </c>
      <c r="N32" s="146"/>
      <c r="O32" s="145">
        <v>-5.7000000000000002E-2</v>
      </c>
      <c r="P32" s="145">
        <v>-0.01</v>
      </c>
      <c r="Q32" s="145">
        <v>-5.1999999999999998E-2</v>
      </c>
      <c r="R32" s="47"/>
      <c r="S32" s="47"/>
    </row>
    <row r="33" spans="1:19" x14ac:dyDescent="0.5">
      <c r="C33" s="70" t="s">
        <v>154</v>
      </c>
      <c r="D33" s="76">
        <v>13</v>
      </c>
      <c r="E33" s="76">
        <v>-2</v>
      </c>
      <c r="F33" s="76">
        <v>16</v>
      </c>
      <c r="G33" s="76">
        <v>1</v>
      </c>
      <c r="H33" s="76">
        <v>6</v>
      </c>
      <c r="I33" s="76">
        <v>-59</v>
      </c>
      <c r="J33" s="76">
        <v>-21</v>
      </c>
      <c r="K33" s="76">
        <v>-100</v>
      </c>
      <c r="L33" s="76">
        <v>-84</v>
      </c>
      <c r="M33" s="76">
        <v>-175</v>
      </c>
      <c r="N33" s="61"/>
      <c r="O33" s="76">
        <v>-93</v>
      </c>
      <c r="P33" s="76">
        <v>29</v>
      </c>
      <c r="Q33" s="76">
        <v>-175</v>
      </c>
      <c r="R33" s="47"/>
      <c r="S33" s="47"/>
    </row>
    <row r="34" spans="1:19" x14ac:dyDescent="0.5">
      <c r="C34" s="70" t="s">
        <v>155</v>
      </c>
      <c r="D34" s="76">
        <v>13</v>
      </c>
      <c r="E34" s="76">
        <v>-2</v>
      </c>
      <c r="F34" s="76">
        <v>232</v>
      </c>
      <c r="G34" s="76">
        <v>-3</v>
      </c>
      <c r="H34" s="76">
        <v>7</v>
      </c>
      <c r="I34" s="76">
        <v>-59</v>
      </c>
      <c r="J34" s="76">
        <v>-21</v>
      </c>
      <c r="K34" s="76">
        <v>-161</v>
      </c>
      <c r="L34" s="76">
        <v>-92</v>
      </c>
      <c r="M34" s="76">
        <v>-182</v>
      </c>
      <c r="N34" s="61"/>
      <c r="O34" s="76">
        <v>-93</v>
      </c>
      <c r="P34" s="76">
        <v>240</v>
      </c>
      <c r="Q34" s="76">
        <v>-235</v>
      </c>
      <c r="R34" s="47"/>
      <c r="S34" s="47"/>
    </row>
    <row r="35" spans="1:19" x14ac:dyDescent="0.5">
      <c r="C35" s="70" t="s">
        <v>44</v>
      </c>
      <c r="D35" s="76">
        <v>1</v>
      </c>
      <c r="E35" s="76">
        <v>-14</v>
      </c>
      <c r="F35" s="76">
        <v>26</v>
      </c>
      <c r="G35" s="76">
        <v>1</v>
      </c>
      <c r="H35" s="76">
        <v>9</v>
      </c>
      <c r="I35" s="76">
        <v>-59</v>
      </c>
      <c r="J35" s="76">
        <v>-38</v>
      </c>
      <c r="K35" s="76">
        <v>-88</v>
      </c>
      <c r="L35" s="76">
        <v>-44</v>
      </c>
      <c r="M35" s="76">
        <v>-146</v>
      </c>
      <c r="N35" s="61"/>
      <c r="O35" s="76">
        <v>-124</v>
      </c>
      <c r="P35" s="76">
        <v>14</v>
      </c>
      <c r="Q35" s="76">
        <v>-176</v>
      </c>
      <c r="R35" s="47"/>
      <c r="S35" s="47"/>
    </row>
    <row r="36" spans="1:19" x14ac:dyDescent="0.5">
      <c r="C36" s="70" t="s">
        <v>115</v>
      </c>
      <c r="D36" s="77">
        <v>0</v>
      </c>
      <c r="E36" s="77">
        <v>-0.1</v>
      </c>
      <c r="F36" s="77">
        <v>0.18</v>
      </c>
      <c r="G36" s="77">
        <v>0</v>
      </c>
      <c r="H36" s="77">
        <v>0.06</v>
      </c>
      <c r="I36" s="77">
        <v>-0.4</v>
      </c>
      <c r="J36" s="77">
        <v>-0.25</v>
      </c>
      <c r="K36" s="77">
        <v>-0.59</v>
      </c>
      <c r="L36" s="77">
        <v>-0.28999999999999998</v>
      </c>
      <c r="M36" s="77">
        <v>-0.96</v>
      </c>
      <c r="N36" s="97"/>
      <c r="O36" s="77">
        <v>-0.88</v>
      </c>
      <c r="P36" s="77">
        <v>0.09</v>
      </c>
      <c r="Q36" s="77">
        <v>-1.18</v>
      </c>
      <c r="R36" s="47"/>
      <c r="S36" s="47"/>
    </row>
    <row r="37" spans="1:19" x14ac:dyDescent="0.5">
      <c r="C37" s="70" t="s">
        <v>151</v>
      </c>
      <c r="D37" s="72">
        <v>1414</v>
      </c>
      <c r="E37" s="72">
        <v>1424</v>
      </c>
      <c r="F37" s="72">
        <v>1609</v>
      </c>
      <c r="G37" s="72">
        <v>1630</v>
      </c>
      <c r="H37" s="72">
        <v>1664</v>
      </c>
      <c r="I37" s="72">
        <v>2136</v>
      </c>
      <c r="J37" s="72">
        <v>2095</v>
      </c>
      <c r="K37" s="72">
        <v>2021</v>
      </c>
      <c r="L37" s="72">
        <v>2019</v>
      </c>
      <c r="M37" s="72">
        <v>1901</v>
      </c>
      <c r="N37" s="60"/>
      <c r="O37" s="72">
        <v>1316</v>
      </c>
      <c r="P37" s="72">
        <v>1630</v>
      </c>
      <c r="Q37" s="72">
        <v>2021</v>
      </c>
      <c r="R37" s="47"/>
      <c r="S37" s="47"/>
    </row>
    <row r="38" spans="1:19" x14ac:dyDescent="0.5">
      <c r="C38" s="2"/>
      <c r="D38" s="60"/>
      <c r="E38" s="60"/>
      <c r="F38" s="60"/>
      <c r="G38" s="60"/>
      <c r="H38" s="60"/>
      <c r="I38" s="60"/>
      <c r="J38" s="60"/>
      <c r="N38" s="60"/>
      <c r="O38" s="60"/>
      <c r="P38" s="60"/>
      <c r="Q38" s="60"/>
      <c r="R38" s="47"/>
      <c r="S38" s="47"/>
    </row>
    <row r="39" spans="1:19" x14ac:dyDescent="0.5">
      <c r="C39" s="81" t="s">
        <v>45</v>
      </c>
      <c r="D39" s="84" t="s">
        <v>132</v>
      </c>
      <c r="E39" s="84" t="s">
        <v>29</v>
      </c>
      <c r="F39" s="82" t="s">
        <v>30</v>
      </c>
      <c r="G39" s="82" t="s">
        <v>31</v>
      </c>
      <c r="H39" s="82" t="s">
        <v>32</v>
      </c>
      <c r="I39" s="82" t="s">
        <v>33</v>
      </c>
      <c r="J39" s="82" t="s">
        <v>122</v>
      </c>
      <c r="K39" s="82" t="s">
        <v>130</v>
      </c>
      <c r="L39" s="82" t="s">
        <v>134</v>
      </c>
      <c r="M39" s="82" t="s">
        <v>139</v>
      </c>
      <c r="N39" s="82"/>
      <c r="O39" s="82" t="s">
        <v>25</v>
      </c>
      <c r="P39" s="82" t="s">
        <v>26</v>
      </c>
      <c r="Q39" s="82" t="s">
        <v>131</v>
      </c>
      <c r="R39" s="47"/>
      <c r="S39" s="47"/>
    </row>
    <row r="40" spans="1:19" x14ac:dyDescent="0.5">
      <c r="C40" s="83" t="s">
        <v>120</v>
      </c>
      <c r="D40" s="60">
        <v>6073</v>
      </c>
      <c r="E40" s="60">
        <v>6321</v>
      </c>
      <c r="F40" s="85">
        <v>6560</v>
      </c>
      <c r="G40" s="85">
        <v>6788</v>
      </c>
      <c r="H40" s="85">
        <v>7060</v>
      </c>
      <c r="I40" s="85">
        <v>7408</v>
      </c>
      <c r="J40" s="85">
        <v>7826</v>
      </c>
      <c r="K40" s="85">
        <v>8429</v>
      </c>
      <c r="L40" s="85">
        <v>9282</v>
      </c>
      <c r="M40" s="85">
        <v>9963</v>
      </c>
      <c r="N40" s="60"/>
      <c r="O40" s="85">
        <v>5773</v>
      </c>
      <c r="P40" s="85">
        <v>6788</v>
      </c>
      <c r="Q40" s="85">
        <v>8429</v>
      </c>
      <c r="R40" s="47"/>
      <c r="S40" s="47"/>
    </row>
    <row r="41" spans="1:19" x14ac:dyDescent="0.5">
      <c r="C41" s="83" t="s">
        <v>179</v>
      </c>
      <c r="D41" s="86">
        <v>6.69</v>
      </c>
      <c r="E41" s="86">
        <v>5.94</v>
      </c>
      <c r="F41" s="86">
        <v>5.91</v>
      </c>
      <c r="G41" s="86">
        <v>5.95</v>
      </c>
      <c r="H41" s="86">
        <v>7.37</v>
      </c>
      <c r="I41" s="86">
        <v>7.43</v>
      </c>
      <c r="J41" s="86">
        <v>8.66</v>
      </c>
      <c r="K41" s="141">
        <v>10.1</v>
      </c>
      <c r="L41" s="141">
        <v>13.2</v>
      </c>
      <c r="M41" s="141">
        <v>15.1</v>
      </c>
      <c r="N41" s="59"/>
      <c r="O41" s="86">
        <v>20.27</v>
      </c>
      <c r="P41" s="86">
        <v>24.49</v>
      </c>
      <c r="Q41" s="86">
        <v>33.57</v>
      </c>
      <c r="R41" s="47"/>
      <c r="S41" s="47"/>
    </row>
    <row r="42" spans="1:19" x14ac:dyDescent="0.5">
      <c r="B42" s="87"/>
      <c r="C42" s="83" t="s">
        <v>143</v>
      </c>
      <c r="D42" s="85">
        <v>1285</v>
      </c>
      <c r="E42" s="85">
        <v>1320</v>
      </c>
      <c r="F42" s="85">
        <v>1381</v>
      </c>
      <c r="G42" s="85">
        <v>1364</v>
      </c>
      <c r="H42" s="85">
        <v>1398</v>
      </c>
      <c r="I42" s="85">
        <v>1386</v>
      </c>
      <c r="J42" s="85">
        <v>1249</v>
      </c>
      <c r="K42" s="85">
        <v>1137</v>
      </c>
      <c r="L42" s="85">
        <v>1110</v>
      </c>
      <c r="M42" s="85">
        <v>949</v>
      </c>
      <c r="N42" s="60"/>
      <c r="O42" s="85">
        <v>1265</v>
      </c>
      <c r="P42" s="85">
        <v>1336</v>
      </c>
      <c r="Q42" s="85">
        <v>1278</v>
      </c>
      <c r="R42" s="47"/>
      <c r="S42" s="47"/>
    </row>
    <row r="43" spans="1:19" x14ac:dyDescent="0.5">
      <c r="C43" s="83" t="s">
        <v>152</v>
      </c>
      <c r="D43" s="85">
        <v>50922</v>
      </c>
      <c r="E43" s="85">
        <v>48187</v>
      </c>
      <c r="F43" s="85">
        <v>45312</v>
      </c>
      <c r="G43" s="85">
        <v>46842</v>
      </c>
      <c r="H43" s="85">
        <v>54347</v>
      </c>
      <c r="I43" s="85">
        <v>57251</v>
      </c>
      <c r="J43" s="85">
        <v>59475</v>
      </c>
      <c r="K43" s="85">
        <v>66818</v>
      </c>
      <c r="L43" s="85">
        <v>78824</v>
      </c>
      <c r="M43" s="85">
        <v>94845</v>
      </c>
      <c r="N43" s="60"/>
      <c r="O43" s="85">
        <v>46012</v>
      </c>
      <c r="P43" s="85">
        <v>47833</v>
      </c>
      <c r="Q43" s="85">
        <v>59473</v>
      </c>
      <c r="R43" s="47"/>
      <c r="S43" s="47"/>
    </row>
    <row r="44" spans="1:19" x14ac:dyDescent="0.5">
      <c r="C44" s="83"/>
      <c r="D44" s="85"/>
      <c r="E44" s="85"/>
      <c r="F44" s="85"/>
      <c r="G44" s="85"/>
      <c r="H44" s="85"/>
      <c r="I44" s="85"/>
      <c r="J44" s="85"/>
      <c r="K44" s="85"/>
      <c r="L44" s="85"/>
      <c r="M44" s="85"/>
      <c r="N44" s="60"/>
      <c r="O44" s="85"/>
      <c r="P44" s="85"/>
      <c r="Q44" s="85"/>
      <c r="R44" s="47"/>
      <c r="S44" s="47"/>
    </row>
    <row r="45" spans="1:19" ht="20.25" customHeight="1" x14ac:dyDescent="0.35">
      <c r="C45" s="58" t="s">
        <v>19</v>
      </c>
      <c r="D45" s="62"/>
      <c r="E45" s="62"/>
      <c r="F45" s="62"/>
      <c r="G45" s="62"/>
      <c r="H45" s="62"/>
      <c r="I45" s="62"/>
      <c r="J45" s="62"/>
      <c r="N45" s="62"/>
      <c r="R45" s="38"/>
      <c r="S45" s="38"/>
    </row>
    <row r="46" spans="1:19" ht="14.5" customHeight="1" x14ac:dyDescent="0.35">
      <c r="C46" s="63"/>
      <c r="D46" s="63"/>
      <c r="E46" s="63"/>
      <c r="F46" s="63"/>
      <c r="G46" s="63"/>
      <c r="H46" s="63"/>
      <c r="I46" s="63"/>
      <c r="J46" s="63"/>
      <c r="N46" s="63"/>
      <c r="R46" s="38"/>
      <c r="S46" s="38"/>
    </row>
    <row r="47" spans="1:19" ht="14.5" customHeight="1" x14ac:dyDescent="0.35">
      <c r="R47" s="38"/>
      <c r="S47" s="38"/>
    </row>
    <row r="48" spans="1:19" ht="21" x14ac:dyDescent="0.35">
      <c r="A48" s="24" t="s">
        <v>176</v>
      </c>
      <c r="B48" s="35"/>
      <c r="D48" s="38"/>
      <c r="E48" s="38"/>
      <c r="F48" s="38"/>
      <c r="G48" s="38"/>
      <c r="H48" s="38"/>
      <c r="R48" s="38"/>
      <c r="S48" s="38"/>
    </row>
    <row r="49" spans="1:19" x14ac:dyDescent="0.35">
      <c r="A49" s="35"/>
      <c r="B49" s="35"/>
      <c r="R49" s="38"/>
      <c r="S49" s="38"/>
    </row>
    <row r="50" spans="1:19" x14ac:dyDescent="0.5">
      <c r="A50" s="37"/>
      <c r="B50" s="30"/>
      <c r="C50" s="81" t="s">
        <v>108</v>
      </c>
      <c r="D50" s="82" t="s">
        <v>132</v>
      </c>
      <c r="E50" s="82" t="s">
        <v>29</v>
      </c>
      <c r="F50" s="82" t="s">
        <v>30</v>
      </c>
      <c r="G50" s="82" t="s">
        <v>31</v>
      </c>
      <c r="H50" s="82" t="s">
        <v>32</v>
      </c>
      <c r="I50" s="82" t="s">
        <v>33</v>
      </c>
      <c r="J50" s="82" t="s">
        <v>122</v>
      </c>
      <c r="K50" s="82" t="s">
        <v>130</v>
      </c>
      <c r="L50" s="82" t="s">
        <v>134</v>
      </c>
      <c r="M50" s="82" t="s">
        <v>139</v>
      </c>
      <c r="N50" s="82"/>
      <c r="O50" s="82" t="s">
        <v>25</v>
      </c>
      <c r="P50" s="82" t="s">
        <v>26</v>
      </c>
      <c r="Q50" s="82" t="s">
        <v>131</v>
      </c>
      <c r="R50" s="38"/>
      <c r="S50" s="38"/>
    </row>
    <row r="51" spans="1:19" x14ac:dyDescent="0.5">
      <c r="B51" s="36"/>
      <c r="C51" s="83" t="s">
        <v>34</v>
      </c>
      <c r="D51" s="86">
        <v>740</v>
      </c>
      <c r="E51" s="86">
        <v>639</v>
      </c>
      <c r="F51" s="86">
        <v>645</v>
      </c>
      <c r="G51" s="86">
        <v>643</v>
      </c>
      <c r="H51" s="86">
        <v>816</v>
      </c>
      <c r="I51" s="86">
        <v>762</v>
      </c>
      <c r="J51" s="86">
        <v>781</v>
      </c>
      <c r="K51" s="86">
        <v>808</v>
      </c>
      <c r="L51" s="85">
        <v>1056</v>
      </c>
      <c r="M51" s="85">
        <v>963</v>
      </c>
      <c r="N51" s="59"/>
      <c r="O51" s="85">
        <v>2216</v>
      </c>
      <c r="P51" s="85">
        <v>2667</v>
      </c>
      <c r="Q51" s="85">
        <v>3167</v>
      </c>
      <c r="R51" s="46"/>
      <c r="S51" s="46"/>
    </row>
    <row r="52" spans="1:19" x14ac:dyDescent="0.5">
      <c r="C52" s="83" t="s">
        <v>2</v>
      </c>
      <c r="D52" s="86">
        <v>231</v>
      </c>
      <c r="E52" s="86">
        <v>212</v>
      </c>
      <c r="F52" s="86">
        <v>211</v>
      </c>
      <c r="G52" s="86">
        <v>228</v>
      </c>
      <c r="H52" s="86">
        <v>272</v>
      </c>
      <c r="I52" s="86">
        <v>262</v>
      </c>
      <c r="J52" s="86">
        <v>265</v>
      </c>
      <c r="K52" s="86">
        <v>288</v>
      </c>
      <c r="L52" s="86">
        <v>356</v>
      </c>
      <c r="M52" s="86">
        <v>336</v>
      </c>
      <c r="N52" s="59"/>
      <c r="O52" s="86">
        <v>710</v>
      </c>
      <c r="P52" s="86">
        <v>881</v>
      </c>
      <c r="Q52" s="86">
        <v>1087</v>
      </c>
      <c r="R52" s="38"/>
      <c r="S52" s="38"/>
    </row>
    <row r="53" spans="1:19" x14ac:dyDescent="0.5">
      <c r="C53" s="88" t="s">
        <v>36</v>
      </c>
      <c r="D53" s="86">
        <v>191</v>
      </c>
      <c r="E53" s="86">
        <v>166</v>
      </c>
      <c r="F53" s="86">
        <v>166</v>
      </c>
      <c r="G53" s="86">
        <v>171</v>
      </c>
      <c r="H53" s="86">
        <v>222</v>
      </c>
      <c r="I53" s="86">
        <v>209</v>
      </c>
      <c r="J53" s="86">
        <v>214</v>
      </c>
      <c r="K53" s="86">
        <v>219</v>
      </c>
      <c r="L53" s="86">
        <v>290</v>
      </c>
      <c r="M53" s="86">
        <v>265</v>
      </c>
      <c r="N53" s="59"/>
      <c r="O53" s="86">
        <v>563</v>
      </c>
      <c r="P53" s="86">
        <v>695</v>
      </c>
      <c r="Q53" s="86">
        <v>865</v>
      </c>
      <c r="R53" s="38"/>
      <c r="S53" s="38"/>
    </row>
    <row r="54" spans="1:19" x14ac:dyDescent="0.5">
      <c r="C54" s="88" t="s">
        <v>37</v>
      </c>
      <c r="D54" s="86">
        <v>40</v>
      </c>
      <c r="E54" s="86">
        <v>45</v>
      </c>
      <c r="F54" s="86">
        <v>44</v>
      </c>
      <c r="G54" s="86">
        <v>57</v>
      </c>
      <c r="H54" s="86">
        <v>49</v>
      </c>
      <c r="I54" s="86">
        <v>53</v>
      </c>
      <c r="J54" s="86">
        <v>50</v>
      </c>
      <c r="K54" s="86">
        <v>69</v>
      </c>
      <c r="L54" s="86">
        <v>66</v>
      </c>
      <c r="M54" s="86">
        <v>71</v>
      </c>
      <c r="N54" s="59"/>
      <c r="O54" s="86">
        <v>147</v>
      </c>
      <c r="P54" s="86">
        <v>187</v>
      </c>
      <c r="Q54" s="86">
        <v>222</v>
      </c>
      <c r="R54" s="38"/>
      <c r="S54" s="38"/>
    </row>
    <row r="55" spans="1:19" x14ac:dyDescent="0.5">
      <c r="C55" s="83" t="s">
        <v>39</v>
      </c>
      <c r="D55" s="86">
        <v>146</v>
      </c>
      <c r="E55" s="86">
        <v>129</v>
      </c>
      <c r="F55" s="86">
        <v>132</v>
      </c>
      <c r="G55" s="86">
        <v>132</v>
      </c>
      <c r="H55" s="86">
        <v>168</v>
      </c>
      <c r="I55" s="86">
        <v>157</v>
      </c>
      <c r="J55" s="86">
        <v>168</v>
      </c>
      <c r="K55" s="86">
        <v>176</v>
      </c>
      <c r="L55" s="86">
        <v>226</v>
      </c>
      <c r="M55" s="86">
        <v>212</v>
      </c>
      <c r="N55" s="59"/>
      <c r="O55" s="86">
        <v>435</v>
      </c>
      <c r="P55" s="86">
        <v>539</v>
      </c>
      <c r="Q55" s="86">
        <v>670</v>
      </c>
      <c r="R55" s="38"/>
      <c r="S55" s="38"/>
    </row>
    <row r="56" spans="1:19" x14ac:dyDescent="0.5">
      <c r="C56" s="89" t="s">
        <v>40</v>
      </c>
      <c r="D56" s="90">
        <v>0.19700000000000001</v>
      </c>
      <c r="E56" s="90">
        <v>0.20200000000000001</v>
      </c>
      <c r="F56" s="90">
        <v>0.20399999999999999</v>
      </c>
      <c r="G56" s="90">
        <v>0.20499999999999999</v>
      </c>
      <c r="H56" s="90">
        <v>0.20499999999999999</v>
      </c>
      <c r="I56" s="90">
        <v>0.20699999999999999</v>
      </c>
      <c r="J56" s="90">
        <v>0.216</v>
      </c>
      <c r="K56" s="90">
        <v>0.218</v>
      </c>
      <c r="L56" s="90">
        <v>0.214</v>
      </c>
      <c r="M56" s="90">
        <v>0.22</v>
      </c>
      <c r="N56" s="95"/>
      <c r="O56" s="90">
        <v>0.19600000000000001</v>
      </c>
      <c r="P56" s="90">
        <v>0.20200000000000001</v>
      </c>
      <c r="Q56" s="90">
        <v>0.21199999999999999</v>
      </c>
      <c r="R56" s="38"/>
      <c r="S56" s="38"/>
    </row>
    <row r="57" spans="1:19" x14ac:dyDescent="0.5">
      <c r="C57" s="83" t="s">
        <v>0</v>
      </c>
      <c r="D57" s="91">
        <v>30</v>
      </c>
      <c r="E57" s="91">
        <v>20</v>
      </c>
      <c r="F57" s="91">
        <v>28</v>
      </c>
      <c r="G57" s="91">
        <v>10</v>
      </c>
      <c r="H57" s="91">
        <v>43</v>
      </c>
      <c r="I57" s="91">
        <v>18</v>
      </c>
      <c r="J57" s="91">
        <v>44</v>
      </c>
      <c r="K57" s="91">
        <v>26</v>
      </c>
      <c r="L57" s="91">
        <v>73</v>
      </c>
      <c r="M57" s="91">
        <v>34</v>
      </c>
      <c r="N57" s="61"/>
      <c r="O57" s="91">
        <v>-10</v>
      </c>
      <c r="P57" s="91">
        <v>88</v>
      </c>
      <c r="Q57" s="91">
        <v>131</v>
      </c>
      <c r="R57" s="38"/>
      <c r="S57" s="38"/>
    </row>
    <row r="58" spans="1:19" x14ac:dyDescent="0.5">
      <c r="C58" s="89" t="s">
        <v>41</v>
      </c>
      <c r="D58" s="147">
        <v>0.04</v>
      </c>
      <c r="E58" s="147">
        <v>3.1E-2</v>
      </c>
      <c r="F58" s="147">
        <v>4.3999999999999997E-2</v>
      </c>
      <c r="G58" s="147">
        <v>1.6E-2</v>
      </c>
      <c r="H58" s="147">
        <v>5.1999999999999998E-2</v>
      </c>
      <c r="I58" s="147">
        <v>2.4E-2</v>
      </c>
      <c r="J58" s="147">
        <v>5.6000000000000001E-2</v>
      </c>
      <c r="K58" s="147">
        <v>3.3000000000000002E-2</v>
      </c>
      <c r="L58" s="147">
        <v>6.9000000000000006E-2</v>
      </c>
      <c r="M58" s="147">
        <v>3.5000000000000003E-2</v>
      </c>
      <c r="N58" s="146"/>
      <c r="O58" s="147">
        <v>-5.0000000000000001E-3</v>
      </c>
      <c r="P58" s="147">
        <v>3.3000000000000002E-2</v>
      </c>
      <c r="Q58" s="147">
        <v>4.1000000000000002E-2</v>
      </c>
      <c r="R58" s="38"/>
      <c r="S58" s="38"/>
    </row>
    <row r="59" spans="1:19" x14ac:dyDescent="0.5">
      <c r="C59" s="83"/>
      <c r="D59" s="83"/>
      <c r="E59" s="83"/>
      <c r="F59" s="83"/>
      <c r="G59" s="83"/>
      <c r="H59" s="83"/>
      <c r="I59" s="83"/>
      <c r="J59" s="83"/>
      <c r="K59" s="83"/>
      <c r="L59" s="83"/>
      <c r="M59" s="83"/>
      <c r="N59" s="2"/>
      <c r="O59" s="86"/>
      <c r="P59" s="86"/>
      <c r="Q59" s="86"/>
      <c r="R59" s="38"/>
      <c r="S59" s="38"/>
    </row>
    <row r="60" spans="1:19" x14ac:dyDescent="0.5">
      <c r="C60" s="81" t="s">
        <v>45</v>
      </c>
      <c r="D60" s="82" t="s">
        <v>132</v>
      </c>
      <c r="E60" s="82" t="s">
        <v>29</v>
      </c>
      <c r="F60" s="82" t="s">
        <v>30</v>
      </c>
      <c r="G60" s="82" t="s">
        <v>31</v>
      </c>
      <c r="H60" s="82" t="s">
        <v>32</v>
      </c>
      <c r="I60" s="82" t="s">
        <v>33</v>
      </c>
      <c r="J60" s="82" t="s">
        <v>122</v>
      </c>
      <c r="K60" s="82" t="s">
        <v>130</v>
      </c>
      <c r="L60" s="82" t="s">
        <v>134</v>
      </c>
      <c r="M60" s="82" t="s">
        <v>139</v>
      </c>
      <c r="N60" s="82"/>
      <c r="O60" s="82" t="s">
        <v>25</v>
      </c>
      <c r="P60" s="82" t="s">
        <v>26</v>
      </c>
      <c r="Q60" s="82" t="s">
        <v>131</v>
      </c>
      <c r="R60" s="38"/>
      <c r="S60" s="38"/>
    </row>
    <row r="61" spans="1:19" ht="18.75" customHeight="1" x14ac:dyDescent="0.5">
      <c r="C61" s="83" t="s">
        <v>120</v>
      </c>
      <c r="D61" s="85">
        <v>5864</v>
      </c>
      <c r="E61" s="85">
        <v>6076</v>
      </c>
      <c r="F61" s="85">
        <v>6275</v>
      </c>
      <c r="G61" s="85">
        <v>6538</v>
      </c>
      <c r="H61" s="85">
        <v>6770</v>
      </c>
      <c r="I61" s="85">
        <v>7014</v>
      </c>
      <c r="J61" s="85">
        <v>7282</v>
      </c>
      <c r="K61" s="85">
        <v>7615</v>
      </c>
      <c r="L61" s="85">
        <v>8166</v>
      </c>
      <c r="M61" s="85">
        <v>8585</v>
      </c>
      <c r="N61" s="60"/>
      <c r="O61" s="85">
        <v>5586</v>
      </c>
      <c r="P61" s="85">
        <v>6538</v>
      </c>
      <c r="Q61" s="85">
        <v>7615</v>
      </c>
      <c r="R61" s="38"/>
      <c r="S61" s="38"/>
    </row>
    <row r="62" spans="1:19" x14ac:dyDescent="0.5">
      <c r="C62" s="83" t="s">
        <v>152</v>
      </c>
      <c r="D62" s="85">
        <v>48983</v>
      </c>
      <c r="E62" s="85">
        <v>45997</v>
      </c>
      <c r="F62" s="85">
        <v>42848</v>
      </c>
      <c r="G62" s="85">
        <v>44580</v>
      </c>
      <c r="H62" s="85">
        <v>51219</v>
      </c>
      <c r="I62" s="85">
        <v>49495</v>
      </c>
      <c r="J62" s="111">
        <v>46625</v>
      </c>
      <c r="K62" s="111">
        <v>49555</v>
      </c>
      <c r="L62" s="111">
        <v>56624</v>
      </c>
      <c r="M62" s="111">
        <v>57455</v>
      </c>
      <c r="N62" s="60"/>
      <c r="O62" s="85">
        <v>44464</v>
      </c>
      <c r="P62" s="85">
        <v>45619</v>
      </c>
      <c r="Q62" s="85">
        <v>49223</v>
      </c>
      <c r="R62" s="38"/>
      <c r="S62" s="38"/>
    </row>
    <row r="63" spans="1:19" ht="18.75" customHeight="1" x14ac:dyDescent="0.35">
      <c r="C63" s="93"/>
      <c r="D63" s="94"/>
      <c r="E63" s="94"/>
      <c r="F63" s="94"/>
      <c r="G63" s="94"/>
      <c r="H63" s="94"/>
      <c r="I63" s="94"/>
      <c r="J63" s="64"/>
      <c r="N63" s="64"/>
      <c r="O63" s="87"/>
      <c r="P63" s="87"/>
      <c r="Q63" s="87"/>
      <c r="R63" s="38"/>
      <c r="S63" s="38"/>
    </row>
    <row r="64" spans="1:19" ht="18.75" customHeight="1" x14ac:dyDescent="0.35">
      <c r="C64" s="58" t="s">
        <v>19</v>
      </c>
      <c r="D64" s="64"/>
      <c r="E64" s="64"/>
      <c r="F64" s="64"/>
      <c r="G64" s="64"/>
      <c r="H64" s="64"/>
      <c r="I64" s="64"/>
      <c r="J64" s="64"/>
      <c r="N64" s="64"/>
      <c r="R64" s="38"/>
      <c r="S64" s="38"/>
    </row>
    <row r="65" spans="1:19" ht="14.5" customHeight="1" x14ac:dyDescent="0.35">
      <c r="C65" s="62"/>
      <c r="D65" s="64"/>
      <c r="E65" s="64"/>
      <c r="F65" s="64"/>
      <c r="G65" s="64"/>
      <c r="H65" s="64"/>
      <c r="I65" s="64"/>
      <c r="J65" s="64"/>
      <c r="N65" s="64"/>
      <c r="R65" s="38"/>
      <c r="S65" s="38"/>
    </row>
    <row r="66" spans="1:19" ht="14.5" customHeight="1" x14ac:dyDescent="0.35">
      <c r="C66" s="62"/>
      <c r="R66" s="38"/>
      <c r="S66" s="38"/>
    </row>
    <row r="67" spans="1:19" ht="21" x14ac:dyDescent="0.35">
      <c r="A67" s="24" t="s">
        <v>52</v>
      </c>
      <c r="B67" s="35"/>
      <c r="R67" s="38"/>
      <c r="S67" s="38"/>
    </row>
    <row r="68" spans="1:19" x14ac:dyDescent="0.35">
      <c r="A68" s="35"/>
      <c r="B68" s="35"/>
      <c r="R68" s="38"/>
      <c r="S68" s="38"/>
    </row>
    <row r="69" spans="1:19" x14ac:dyDescent="0.5">
      <c r="A69" s="37"/>
      <c r="B69" s="30"/>
      <c r="C69" s="81" t="s">
        <v>108</v>
      </c>
      <c r="D69" s="82" t="s">
        <v>132</v>
      </c>
      <c r="E69" s="82" t="s">
        <v>29</v>
      </c>
      <c r="F69" s="82" t="s">
        <v>30</v>
      </c>
      <c r="G69" s="82" t="s">
        <v>31</v>
      </c>
      <c r="H69" s="82" t="s">
        <v>32</v>
      </c>
      <c r="I69" s="82" t="s">
        <v>33</v>
      </c>
      <c r="J69" s="82" t="s">
        <v>122</v>
      </c>
      <c r="K69" s="82" t="s">
        <v>130</v>
      </c>
      <c r="L69" s="82" t="s">
        <v>134</v>
      </c>
      <c r="M69" s="82" t="s">
        <v>139</v>
      </c>
      <c r="N69" s="82"/>
      <c r="O69" s="82" t="s">
        <v>25</v>
      </c>
      <c r="P69" s="82" t="s">
        <v>26</v>
      </c>
      <c r="Q69" s="82" t="s">
        <v>131</v>
      </c>
      <c r="R69" s="38"/>
      <c r="S69" s="38"/>
    </row>
    <row r="70" spans="1:19" x14ac:dyDescent="0.5">
      <c r="B70" s="36"/>
      <c r="C70" s="83" t="s">
        <v>34</v>
      </c>
      <c r="D70" s="86">
        <v>24</v>
      </c>
      <c r="E70" s="86">
        <v>37</v>
      </c>
      <c r="F70" s="86">
        <v>41</v>
      </c>
      <c r="G70" s="86">
        <v>53</v>
      </c>
      <c r="H70" s="86">
        <v>79</v>
      </c>
      <c r="I70" s="86">
        <v>97</v>
      </c>
      <c r="J70" s="86">
        <v>79</v>
      </c>
      <c r="K70" s="86">
        <v>89</v>
      </c>
      <c r="L70" s="86">
        <v>119</v>
      </c>
      <c r="M70" s="86">
        <v>132</v>
      </c>
      <c r="N70" s="59"/>
      <c r="O70" s="86">
        <v>38</v>
      </c>
      <c r="P70" s="86">
        <v>156</v>
      </c>
      <c r="Q70" s="86">
        <v>345</v>
      </c>
      <c r="R70" s="46"/>
      <c r="S70" s="46"/>
    </row>
    <row r="71" spans="1:19" x14ac:dyDescent="0.5">
      <c r="C71" s="83" t="s">
        <v>2</v>
      </c>
      <c r="D71" s="86">
        <v>18</v>
      </c>
      <c r="E71" s="86">
        <v>27</v>
      </c>
      <c r="F71" s="86">
        <v>31</v>
      </c>
      <c r="G71" s="86">
        <v>40</v>
      </c>
      <c r="H71" s="86">
        <v>60</v>
      </c>
      <c r="I71" s="86">
        <v>75</v>
      </c>
      <c r="J71" s="86">
        <v>62</v>
      </c>
      <c r="K71" s="86">
        <v>70</v>
      </c>
      <c r="L71" s="86">
        <v>95</v>
      </c>
      <c r="M71" s="86">
        <v>105</v>
      </c>
      <c r="N71" s="59"/>
      <c r="O71" s="86">
        <v>29</v>
      </c>
      <c r="P71" s="86">
        <v>116</v>
      </c>
      <c r="Q71" s="86">
        <v>267</v>
      </c>
      <c r="R71" s="38"/>
      <c r="S71" s="38"/>
    </row>
    <row r="72" spans="1:19" ht="18.75" customHeight="1" x14ac:dyDescent="0.5">
      <c r="C72" s="83" t="s">
        <v>0</v>
      </c>
      <c r="D72" s="91">
        <v>-9</v>
      </c>
      <c r="E72" s="91">
        <v>-11</v>
      </c>
      <c r="F72" s="91">
        <v>-11</v>
      </c>
      <c r="G72" s="91">
        <v>-8</v>
      </c>
      <c r="H72" s="91">
        <v>-9</v>
      </c>
      <c r="I72" s="91">
        <v>-9</v>
      </c>
      <c r="J72" s="91">
        <v>-4</v>
      </c>
      <c r="K72" s="91">
        <v>-9</v>
      </c>
      <c r="L72" s="91">
        <v>-9</v>
      </c>
      <c r="M72" s="91">
        <v>-9</v>
      </c>
      <c r="N72" s="61"/>
      <c r="O72" s="91">
        <v>-26</v>
      </c>
      <c r="P72" s="91">
        <v>-39</v>
      </c>
      <c r="Q72" s="91">
        <v>-31</v>
      </c>
      <c r="R72" s="38"/>
      <c r="S72" s="38"/>
    </row>
    <row r="73" spans="1:19" ht="18.75" customHeight="1" x14ac:dyDescent="0.5">
      <c r="C73" s="89" t="s">
        <v>41</v>
      </c>
      <c r="D73" s="147">
        <v>-0.35599999999999998</v>
      </c>
      <c r="E73" s="147">
        <v>-0.30099999999999999</v>
      </c>
      <c r="F73" s="147">
        <v>-0.27900000000000003</v>
      </c>
      <c r="G73" s="147">
        <v>-0.14699999999999999</v>
      </c>
      <c r="H73" s="147">
        <v>-0.114</v>
      </c>
      <c r="I73" s="147">
        <v>-0.09</v>
      </c>
      <c r="J73" s="148">
        <v>-0.05</v>
      </c>
      <c r="K73" s="148">
        <v>-9.9000000000000005E-2</v>
      </c>
      <c r="L73" s="148">
        <v>-7.2999999999999995E-2</v>
      </c>
      <c r="M73" s="148">
        <v>-6.8000000000000005E-2</v>
      </c>
      <c r="N73" s="146"/>
      <c r="O73" s="147">
        <v>-0.68</v>
      </c>
      <c r="P73" s="147">
        <v>-0.251</v>
      </c>
      <c r="Q73" s="147">
        <v>-8.8999999999999996E-2</v>
      </c>
      <c r="R73" s="38"/>
      <c r="S73" s="38"/>
    </row>
    <row r="74" spans="1:19" ht="18.75" customHeight="1" x14ac:dyDescent="0.35">
      <c r="C74" s="93"/>
      <c r="D74" s="94"/>
      <c r="E74" s="94"/>
      <c r="F74" s="94"/>
      <c r="G74" s="94"/>
      <c r="H74" s="94"/>
      <c r="I74" s="94"/>
      <c r="J74" s="64"/>
      <c r="N74" s="64"/>
      <c r="O74" s="87"/>
      <c r="P74" s="87"/>
      <c r="Q74" s="87"/>
      <c r="R74" s="38"/>
      <c r="S74" s="38"/>
    </row>
    <row r="75" spans="1:19" ht="18.75" customHeight="1" x14ac:dyDescent="0.35">
      <c r="C75" s="58" t="s">
        <v>19</v>
      </c>
      <c r="D75" s="64"/>
      <c r="E75" s="64"/>
      <c r="F75" s="64"/>
      <c r="G75" s="64"/>
      <c r="H75" s="64"/>
      <c r="I75" s="64"/>
      <c r="J75" s="64"/>
      <c r="N75" s="64"/>
      <c r="R75" s="38"/>
      <c r="S75" s="38"/>
    </row>
    <row r="76" spans="1:19" ht="14.5" customHeight="1" x14ac:dyDescent="0.35">
      <c r="C76" s="62"/>
      <c r="D76" s="64"/>
      <c r="E76" s="64"/>
      <c r="F76" s="64"/>
      <c r="G76" s="64"/>
      <c r="H76" s="64"/>
      <c r="I76" s="64"/>
      <c r="J76" s="64"/>
      <c r="N76" s="64"/>
      <c r="R76" s="38"/>
      <c r="S76" s="38"/>
    </row>
    <row r="77" spans="1:19" ht="14.5" customHeight="1" x14ac:dyDescent="0.35">
      <c r="C77" s="64"/>
      <c r="D77" s="64"/>
      <c r="E77" s="64"/>
      <c r="F77" s="64"/>
      <c r="G77" s="64"/>
      <c r="H77" s="64"/>
      <c r="I77" s="64"/>
      <c r="J77" s="64"/>
      <c r="N77" s="64"/>
      <c r="R77" s="38"/>
      <c r="S77" s="38"/>
    </row>
    <row r="78" spans="1:19" ht="21" x14ac:dyDescent="0.35">
      <c r="A78" s="24" t="s">
        <v>116</v>
      </c>
      <c r="B78" s="35"/>
      <c r="D78" s="39"/>
      <c r="E78" s="39"/>
      <c r="F78" s="39"/>
      <c r="G78" s="39"/>
      <c r="H78" s="39"/>
      <c r="I78" s="39"/>
      <c r="J78" s="39"/>
      <c r="N78" s="39"/>
      <c r="R78" s="38"/>
      <c r="S78" s="38"/>
    </row>
    <row r="79" spans="1:19" ht="18.75" customHeight="1" x14ac:dyDescent="0.35">
      <c r="A79" s="24"/>
      <c r="B79" s="35"/>
      <c r="D79" s="39"/>
      <c r="E79" s="39"/>
      <c r="F79" s="39"/>
      <c r="G79" s="39"/>
      <c r="H79" s="39"/>
      <c r="I79" s="39"/>
      <c r="J79" s="39"/>
      <c r="N79" s="39"/>
      <c r="R79" s="38"/>
      <c r="S79" s="38"/>
    </row>
    <row r="80" spans="1:19" x14ac:dyDescent="0.5">
      <c r="B80" s="30"/>
      <c r="C80" s="81" t="s">
        <v>108</v>
      </c>
      <c r="D80" s="82" t="s">
        <v>132</v>
      </c>
      <c r="E80" s="82" t="s">
        <v>29</v>
      </c>
      <c r="F80" s="82" t="s">
        <v>30</v>
      </c>
      <c r="G80" s="82" t="s">
        <v>31</v>
      </c>
      <c r="H80" s="82" t="s">
        <v>32</v>
      </c>
      <c r="I80" s="82" t="s">
        <v>33</v>
      </c>
      <c r="J80" s="82" t="s">
        <v>122</v>
      </c>
      <c r="K80" s="82" t="s">
        <v>130</v>
      </c>
      <c r="L80" s="82" t="s">
        <v>134</v>
      </c>
      <c r="M80" s="82" t="s">
        <v>139</v>
      </c>
      <c r="N80" s="82"/>
      <c r="O80" s="82" t="s">
        <v>25</v>
      </c>
      <c r="P80" s="82" t="s">
        <v>26</v>
      </c>
      <c r="Q80" s="82" t="s">
        <v>131</v>
      </c>
      <c r="R80" s="38"/>
      <c r="S80" s="38"/>
    </row>
    <row r="81" spans="1:19" x14ac:dyDescent="0.5">
      <c r="A81" s="37"/>
      <c r="B81" s="40"/>
      <c r="C81" s="83" t="s">
        <v>34</v>
      </c>
      <c r="D81" s="86">
        <v>95</v>
      </c>
      <c r="E81" s="86">
        <v>109</v>
      </c>
      <c r="F81" s="86">
        <v>130</v>
      </c>
      <c r="G81" s="86">
        <v>115</v>
      </c>
      <c r="H81" s="86">
        <v>135</v>
      </c>
      <c r="I81" s="86">
        <v>160</v>
      </c>
      <c r="J81" s="86">
        <v>193</v>
      </c>
      <c r="K81" s="86">
        <v>211</v>
      </c>
      <c r="L81" s="86">
        <v>237</v>
      </c>
      <c r="M81" s="86">
        <v>267</v>
      </c>
      <c r="N81" s="59"/>
      <c r="O81" s="86">
        <v>311</v>
      </c>
      <c r="P81" s="86">
        <v>448</v>
      </c>
      <c r="Q81" s="86">
        <v>700</v>
      </c>
      <c r="R81" s="46"/>
      <c r="S81" s="46"/>
    </row>
    <row r="82" spans="1:19" x14ac:dyDescent="0.5">
      <c r="C82" s="83" t="s">
        <v>47</v>
      </c>
      <c r="D82" s="86">
        <v>84</v>
      </c>
      <c r="E82" s="86">
        <v>93</v>
      </c>
      <c r="F82" s="86">
        <v>108</v>
      </c>
      <c r="G82" s="86">
        <v>115</v>
      </c>
      <c r="H82" s="86">
        <v>135</v>
      </c>
      <c r="I82" s="86">
        <v>160</v>
      </c>
      <c r="J82" s="86">
        <v>193</v>
      </c>
      <c r="K82" s="86">
        <v>211</v>
      </c>
      <c r="L82" s="86">
        <v>237</v>
      </c>
      <c r="M82" s="86">
        <v>267</v>
      </c>
      <c r="N82" s="59"/>
      <c r="O82" s="86">
        <v>292</v>
      </c>
      <c r="P82" s="86">
        <v>400</v>
      </c>
      <c r="Q82" s="86">
        <v>700</v>
      </c>
      <c r="R82" s="38"/>
      <c r="S82" s="38"/>
    </row>
    <row r="83" spans="1:19" x14ac:dyDescent="0.5">
      <c r="C83" s="83" t="s">
        <v>2</v>
      </c>
      <c r="D83" s="86">
        <v>32</v>
      </c>
      <c r="E83" s="86">
        <v>38</v>
      </c>
      <c r="F83" s="86">
        <v>47</v>
      </c>
      <c r="G83" s="86">
        <v>31</v>
      </c>
      <c r="H83" s="86">
        <v>36</v>
      </c>
      <c r="I83" s="86">
        <v>41</v>
      </c>
      <c r="J83" s="86">
        <v>50</v>
      </c>
      <c r="K83" s="86">
        <v>58</v>
      </c>
      <c r="L83" s="86">
        <v>65</v>
      </c>
      <c r="M83" s="86">
        <v>75</v>
      </c>
      <c r="N83" s="59"/>
      <c r="O83" s="86">
        <v>90</v>
      </c>
      <c r="P83" s="86">
        <v>147</v>
      </c>
      <c r="Q83" s="86">
        <v>185</v>
      </c>
      <c r="R83" s="38"/>
      <c r="S83" s="38"/>
    </row>
    <row r="84" spans="1:19" x14ac:dyDescent="0.5">
      <c r="C84" s="83" t="s">
        <v>48</v>
      </c>
      <c r="D84" s="86">
        <v>22</v>
      </c>
      <c r="E84" s="86">
        <v>25</v>
      </c>
      <c r="F84" s="86">
        <v>28</v>
      </c>
      <c r="G84" s="86">
        <v>31</v>
      </c>
      <c r="H84" s="86">
        <v>36</v>
      </c>
      <c r="I84" s="86">
        <v>41</v>
      </c>
      <c r="J84" s="86">
        <v>50</v>
      </c>
      <c r="K84" s="86">
        <v>58</v>
      </c>
      <c r="L84" s="86">
        <v>65</v>
      </c>
      <c r="M84" s="86">
        <v>75</v>
      </c>
      <c r="N84" s="59"/>
      <c r="O84" s="86">
        <v>75</v>
      </c>
      <c r="P84" s="86">
        <v>105</v>
      </c>
      <c r="Q84" s="86">
        <v>185</v>
      </c>
      <c r="R84" s="38"/>
      <c r="S84" s="38"/>
    </row>
    <row r="85" spans="1:19" x14ac:dyDescent="0.5">
      <c r="C85" s="83" t="s">
        <v>39</v>
      </c>
      <c r="D85" s="86">
        <v>17</v>
      </c>
      <c r="E85" s="86">
        <v>21</v>
      </c>
      <c r="F85" s="86">
        <v>27</v>
      </c>
      <c r="G85" s="86">
        <v>20</v>
      </c>
      <c r="H85" s="86">
        <v>24</v>
      </c>
      <c r="I85" s="86">
        <v>29</v>
      </c>
      <c r="J85" s="86">
        <v>35</v>
      </c>
      <c r="K85" s="86">
        <v>38</v>
      </c>
      <c r="L85" s="86">
        <v>41</v>
      </c>
      <c r="M85" s="86">
        <v>50</v>
      </c>
      <c r="N85" s="59"/>
      <c r="O85" s="86">
        <v>45</v>
      </c>
      <c r="P85" s="86">
        <v>86</v>
      </c>
      <c r="Q85" s="86">
        <v>125</v>
      </c>
      <c r="R85" s="38"/>
      <c r="S85" s="38"/>
    </row>
    <row r="86" spans="1:19" x14ac:dyDescent="0.5">
      <c r="C86" s="89" t="s">
        <v>40</v>
      </c>
      <c r="D86" s="90">
        <v>0.18099999999999999</v>
      </c>
      <c r="E86" s="90">
        <v>0.19</v>
      </c>
      <c r="F86" s="90">
        <v>0.21099999999999999</v>
      </c>
      <c r="G86" s="90">
        <v>0.17699999999999999</v>
      </c>
      <c r="H86" s="90">
        <v>0.17499999999999999</v>
      </c>
      <c r="I86" s="90">
        <v>0.17899999999999999</v>
      </c>
      <c r="J86" s="90">
        <v>0.18</v>
      </c>
      <c r="K86" s="90">
        <v>0.17899999999999999</v>
      </c>
      <c r="L86" s="90">
        <v>0.17199999999999999</v>
      </c>
      <c r="M86" s="90">
        <v>0.186</v>
      </c>
      <c r="N86" s="95"/>
      <c r="O86" s="90">
        <v>0.14499999999999999</v>
      </c>
      <c r="P86" s="90">
        <v>0.191</v>
      </c>
      <c r="Q86" s="90">
        <v>0.17799999999999999</v>
      </c>
      <c r="R86" s="38"/>
      <c r="S86" s="38"/>
    </row>
    <row r="87" spans="1:19" x14ac:dyDescent="0.5">
      <c r="C87" s="83" t="s">
        <v>0</v>
      </c>
      <c r="D87" s="91">
        <v>-16</v>
      </c>
      <c r="E87" s="91">
        <v>-14</v>
      </c>
      <c r="F87" s="91">
        <v>-7</v>
      </c>
      <c r="G87" s="91">
        <v>0</v>
      </c>
      <c r="H87" s="91">
        <v>-3</v>
      </c>
      <c r="I87" s="91">
        <v>0</v>
      </c>
      <c r="J87" s="91">
        <v>4</v>
      </c>
      <c r="K87" s="91">
        <v>4</v>
      </c>
      <c r="L87" s="91">
        <v>3</v>
      </c>
      <c r="M87" s="91">
        <v>5</v>
      </c>
      <c r="N87" s="61"/>
      <c r="O87" s="91">
        <v>-83</v>
      </c>
      <c r="P87" s="91">
        <v>-37</v>
      </c>
      <c r="Q87" s="91">
        <v>6</v>
      </c>
      <c r="R87" s="38"/>
      <c r="S87" s="38"/>
    </row>
    <row r="88" spans="1:19" x14ac:dyDescent="0.5">
      <c r="C88" s="89" t="s">
        <v>41</v>
      </c>
      <c r="D88" s="147">
        <v>-0.17100000000000001</v>
      </c>
      <c r="E88" s="147">
        <v>-0.126</v>
      </c>
      <c r="F88" s="147">
        <v>-5.5E-2</v>
      </c>
      <c r="G88" s="147">
        <v>3.0000000000000001E-3</v>
      </c>
      <c r="H88" s="147">
        <v>-0.02</v>
      </c>
      <c r="I88" s="147">
        <v>1E-3</v>
      </c>
      <c r="J88" s="148">
        <v>0.02</v>
      </c>
      <c r="K88" s="148">
        <v>0.02</v>
      </c>
      <c r="L88" s="148">
        <v>1.0999999999999999E-2</v>
      </c>
      <c r="M88" s="148">
        <v>0.02</v>
      </c>
      <c r="N88" s="146"/>
      <c r="O88" s="147">
        <v>-0.26800000000000002</v>
      </c>
      <c r="P88" s="147">
        <v>-8.2000000000000003E-2</v>
      </c>
      <c r="Q88" s="147">
        <v>8.0000000000000002E-3</v>
      </c>
      <c r="R88" s="38"/>
      <c r="S88" s="38"/>
    </row>
    <row r="89" spans="1:19" x14ac:dyDescent="0.5">
      <c r="C89" s="83"/>
      <c r="D89" s="83"/>
      <c r="E89" s="83"/>
      <c r="F89" s="83"/>
      <c r="G89" s="83"/>
      <c r="H89" s="83"/>
      <c r="I89" s="83"/>
      <c r="J89" s="2"/>
      <c r="N89" s="2"/>
      <c r="O89" s="86"/>
      <c r="P89" s="86"/>
      <c r="Q89" s="86"/>
      <c r="R89" s="38"/>
      <c r="S89" s="38"/>
    </row>
    <row r="90" spans="1:19" x14ac:dyDescent="0.5">
      <c r="C90" s="2"/>
      <c r="D90" s="59"/>
      <c r="E90" s="59"/>
      <c r="F90" s="59"/>
      <c r="G90" s="59"/>
      <c r="H90" s="59"/>
      <c r="I90" s="59"/>
      <c r="J90" s="59"/>
      <c r="N90" s="59"/>
      <c r="O90" s="59"/>
      <c r="P90" s="59"/>
      <c r="Q90" s="59"/>
      <c r="R90" s="38"/>
      <c r="S90" s="38"/>
    </row>
    <row r="91" spans="1:19" x14ac:dyDescent="0.5">
      <c r="C91" s="81" t="s">
        <v>45</v>
      </c>
      <c r="D91" s="82" t="s">
        <v>132</v>
      </c>
      <c r="E91" s="82" t="s">
        <v>29</v>
      </c>
      <c r="F91" s="82" t="s">
        <v>30</v>
      </c>
      <c r="G91" s="82" t="s">
        <v>31</v>
      </c>
      <c r="H91" s="82" t="s">
        <v>32</v>
      </c>
      <c r="I91" s="82" t="s">
        <v>33</v>
      </c>
      <c r="J91" s="82" t="s">
        <v>122</v>
      </c>
      <c r="K91" s="82" t="s">
        <v>130</v>
      </c>
      <c r="L91" s="82" t="s">
        <v>134</v>
      </c>
      <c r="M91" s="82" t="s">
        <v>139</v>
      </c>
      <c r="N91" s="82"/>
      <c r="O91" s="82" t="s">
        <v>25</v>
      </c>
      <c r="P91" s="82" t="s">
        <v>26</v>
      </c>
      <c r="Q91" s="82" t="s">
        <v>131</v>
      </c>
      <c r="R91" s="38"/>
      <c r="S91" s="38"/>
    </row>
    <row r="92" spans="1:19" x14ac:dyDescent="0.5">
      <c r="C92" s="83" t="s">
        <v>127</v>
      </c>
      <c r="D92" s="86">
        <v>181</v>
      </c>
      <c r="E92" s="86">
        <v>204</v>
      </c>
      <c r="F92" s="86">
        <v>232</v>
      </c>
      <c r="G92" s="86">
        <v>240</v>
      </c>
      <c r="H92" s="86">
        <v>246</v>
      </c>
      <c r="I92" s="86">
        <v>259</v>
      </c>
      <c r="J92" s="86">
        <v>263</v>
      </c>
      <c r="K92" s="86">
        <v>293</v>
      </c>
      <c r="L92" s="86">
        <v>322</v>
      </c>
      <c r="M92" s="86">
        <v>355</v>
      </c>
      <c r="N92" s="59"/>
      <c r="O92" s="86">
        <v>167</v>
      </c>
      <c r="P92" s="86">
        <v>240</v>
      </c>
      <c r="Q92" s="86">
        <v>293</v>
      </c>
      <c r="R92" s="38"/>
      <c r="S92" s="38"/>
    </row>
    <row r="93" spans="1:19" x14ac:dyDescent="0.5">
      <c r="C93" s="83" t="s">
        <v>126</v>
      </c>
      <c r="D93" s="86">
        <v>156</v>
      </c>
      <c r="E93" s="86">
        <v>165</v>
      </c>
      <c r="F93" s="86">
        <v>176</v>
      </c>
      <c r="G93" s="86">
        <v>187</v>
      </c>
      <c r="H93" s="86">
        <v>200</v>
      </c>
      <c r="I93" s="86">
        <v>228</v>
      </c>
      <c r="J93" s="86">
        <v>263</v>
      </c>
      <c r="K93" s="86">
        <v>293</v>
      </c>
      <c r="L93" s="86">
        <v>322</v>
      </c>
      <c r="M93" s="86">
        <v>355</v>
      </c>
      <c r="N93" s="59"/>
      <c r="O93" s="86">
        <f>148</f>
        <v>148</v>
      </c>
      <c r="P93" s="86">
        <f>G93</f>
        <v>187</v>
      </c>
      <c r="Q93" s="86">
        <v>293</v>
      </c>
      <c r="R93" s="38"/>
      <c r="S93" s="38"/>
    </row>
    <row r="94" spans="1:19" x14ac:dyDescent="0.5">
      <c r="C94" s="83" t="s">
        <v>152</v>
      </c>
      <c r="D94" s="85">
        <v>1939</v>
      </c>
      <c r="E94" s="85">
        <v>2190</v>
      </c>
      <c r="F94" s="85">
        <v>2463</v>
      </c>
      <c r="G94" s="85">
        <v>2195</v>
      </c>
      <c r="H94" s="85">
        <v>2472</v>
      </c>
      <c r="I94" s="85">
        <v>2807</v>
      </c>
      <c r="J94" s="111">
        <v>3172</v>
      </c>
      <c r="K94" s="111">
        <v>3645</v>
      </c>
      <c r="L94" s="111">
        <v>3879</v>
      </c>
      <c r="M94" s="111">
        <v>4116</v>
      </c>
      <c r="N94" s="60"/>
      <c r="O94" s="85">
        <v>1548</v>
      </c>
      <c r="P94" s="85">
        <v>2215</v>
      </c>
      <c r="Q94" s="85">
        <v>3024</v>
      </c>
      <c r="R94" s="38"/>
      <c r="S94" s="38"/>
    </row>
    <row r="95" spans="1:19" x14ac:dyDescent="0.5">
      <c r="C95" s="83"/>
      <c r="D95" s="83"/>
      <c r="E95" s="85"/>
      <c r="F95" s="85"/>
      <c r="G95" s="85"/>
      <c r="H95" s="85"/>
      <c r="I95" s="85"/>
      <c r="J95" s="60"/>
      <c r="N95" s="60"/>
      <c r="O95" s="85"/>
      <c r="P95" s="85"/>
      <c r="Q95" s="85"/>
      <c r="R95" s="38"/>
      <c r="S95" s="38"/>
    </row>
    <row r="96" spans="1:19" x14ac:dyDescent="0.35">
      <c r="C96" s="62" t="s">
        <v>128</v>
      </c>
      <c r="D96" s="62"/>
      <c r="R96" s="38"/>
      <c r="S96" s="38"/>
    </row>
    <row r="97" spans="1:19" x14ac:dyDescent="0.35">
      <c r="C97" s="58" t="s">
        <v>19</v>
      </c>
      <c r="D97" s="58"/>
      <c r="R97" s="38"/>
      <c r="S97" s="38"/>
    </row>
    <row r="98" spans="1:19" x14ac:dyDescent="0.35">
      <c r="C98" s="19"/>
      <c r="D98" s="19"/>
      <c r="R98" s="38"/>
      <c r="S98" s="38"/>
    </row>
    <row r="99" spans="1:19" x14ac:dyDescent="0.35">
      <c r="C99" s="19"/>
      <c r="D99" s="19"/>
      <c r="R99" s="38"/>
      <c r="S99" s="38"/>
    </row>
    <row r="100" spans="1:19" ht="21" x14ac:dyDescent="0.35">
      <c r="A100" s="24" t="s">
        <v>125</v>
      </c>
      <c r="R100" s="38"/>
      <c r="S100" s="38"/>
    </row>
    <row r="101" spans="1:19" x14ac:dyDescent="0.35">
      <c r="R101" s="38"/>
      <c r="S101" s="38"/>
    </row>
    <row r="102" spans="1:19" x14ac:dyDescent="0.5">
      <c r="B102" s="30"/>
      <c r="C102" s="81" t="s">
        <v>108</v>
      </c>
      <c r="D102" s="82" t="s">
        <v>132</v>
      </c>
      <c r="E102" s="82" t="s">
        <v>29</v>
      </c>
      <c r="F102" s="82" t="s">
        <v>30</v>
      </c>
      <c r="G102" s="82" t="s">
        <v>31</v>
      </c>
      <c r="H102" s="82" t="s">
        <v>32</v>
      </c>
      <c r="I102" s="82" t="s">
        <v>33</v>
      </c>
      <c r="J102" s="82" t="s">
        <v>122</v>
      </c>
      <c r="K102" s="82" t="s">
        <v>130</v>
      </c>
      <c r="L102" s="82" t="s">
        <v>134</v>
      </c>
      <c r="M102" s="82" t="s">
        <v>139</v>
      </c>
      <c r="N102" s="82"/>
      <c r="O102" s="82" t="s">
        <v>25</v>
      </c>
      <c r="P102" s="82" t="s">
        <v>26</v>
      </c>
      <c r="Q102" s="82" t="s">
        <v>131</v>
      </c>
      <c r="R102" s="38"/>
      <c r="S102" s="38"/>
    </row>
    <row r="103" spans="1:19" x14ac:dyDescent="0.5">
      <c r="B103" s="36"/>
      <c r="C103" s="83" t="s">
        <v>179</v>
      </c>
      <c r="D103" s="86" t="s">
        <v>49</v>
      </c>
      <c r="E103" s="86" t="s">
        <v>49</v>
      </c>
      <c r="F103" s="86" t="s">
        <v>49</v>
      </c>
      <c r="G103" s="86" t="s">
        <v>49</v>
      </c>
      <c r="H103" s="129">
        <v>7.0000000000000007E-2</v>
      </c>
      <c r="I103" s="129">
        <v>0.57999999999999996</v>
      </c>
      <c r="J103" s="129">
        <v>1.61</v>
      </c>
      <c r="K103" s="129">
        <v>2.67</v>
      </c>
      <c r="L103" s="129">
        <v>3.82</v>
      </c>
      <c r="M103" s="129">
        <v>6.23</v>
      </c>
      <c r="N103" s="60"/>
      <c r="O103" s="86" t="s">
        <v>49</v>
      </c>
      <c r="P103" s="86" t="s">
        <v>49</v>
      </c>
      <c r="Q103" s="129">
        <v>4.93</v>
      </c>
      <c r="R103" s="46"/>
      <c r="S103" s="46"/>
    </row>
    <row r="104" spans="1:19" x14ac:dyDescent="0.5">
      <c r="B104" s="36"/>
      <c r="C104" s="83" t="s">
        <v>34</v>
      </c>
      <c r="D104" s="86" t="s">
        <v>49</v>
      </c>
      <c r="E104" s="86" t="s">
        <v>49</v>
      </c>
      <c r="F104" s="86" t="s">
        <v>49</v>
      </c>
      <c r="G104" s="86" t="s">
        <v>49</v>
      </c>
      <c r="H104" s="85">
        <v>1</v>
      </c>
      <c r="I104" s="85">
        <v>10</v>
      </c>
      <c r="J104" s="85">
        <v>28</v>
      </c>
      <c r="K104" s="85">
        <v>40</v>
      </c>
      <c r="L104" s="85">
        <v>53</v>
      </c>
      <c r="M104" s="85">
        <v>71</v>
      </c>
      <c r="N104" s="60"/>
      <c r="O104" s="86" t="s">
        <v>49</v>
      </c>
      <c r="P104" s="86" t="s">
        <v>49</v>
      </c>
      <c r="Q104" s="85">
        <v>79</v>
      </c>
      <c r="R104" s="46"/>
      <c r="S104" s="46"/>
    </row>
    <row r="105" spans="1:19" x14ac:dyDescent="0.5">
      <c r="C105" s="83" t="s">
        <v>2</v>
      </c>
      <c r="D105" s="86" t="s">
        <v>49</v>
      </c>
      <c r="E105" s="86" t="s">
        <v>49</v>
      </c>
      <c r="F105" s="86" t="s">
        <v>49</v>
      </c>
      <c r="G105" s="86" t="s">
        <v>49</v>
      </c>
      <c r="H105" s="99">
        <v>0.2</v>
      </c>
      <c r="I105" s="99">
        <v>1.4</v>
      </c>
      <c r="J105" s="99">
        <v>6.8</v>
      </c>
      <c r="K105" s="99">
        <v>8.9</v>
      </c>
      <c r="L105" s="99">
        <v>11.2</v>
      </c>
      <c r="M105" s="99">
        <v>20.5</v>
      </c>
      <c r="N105" s="98"/>
      <c r="O105" s="86" t="s">
        <v>49</v>
      </c>
      <c r="P105" s="86" t="s">
        <v>49</v>
      </c>
      <c r="Q105" s="99">
        <v>17.399999999999999</v>
      </c>
      <c r="R105" s="38"/>
      <c r="S105" s="38"/>
    </row>
    <row r="106" spans="1:19" s="41" customFormat="1" x14ac:dyDescent="0.5">
      <c r="C106" s="83" t="s">
        <v>0</v>
      </c>
      <c r="D106" s="91" t="s">
        <v>49</v>
      </c>
      <c r="E106" s="91" t="s">
        <v>49</v>
      </c>
      <c r="F106" s="91" t="s">
        <v>49</v>
      </c>
      <c r="G106" s="91" t="s">
        <v>49</v>
      </c>
      <c r="H106" s="91">
        <v>-10</v>
      </c>
      <c r="I106" s="91">
        <v>-44</v>
      </c>
      <c r="J106" s="112">
        <v>-61</v>
      </c>
      <c r="K106" s="112">
        <v>-119</v>
      </c>
      <c r="L106" s="112">
        <v>-132</v>
      </c>
      <c r="M106" s="112">
        <v>-174</v>
      </c>
      <c r="N106" s="61"/>
      <c r="O106" s="91" t="s">
        <v>49</v>
      </c>
      <c r="P106" s="91" t="s">
        <v>49</v>
      </c>
      <c r="Q106" s="112">
        <v>-235</v>
      </c>
      <c r="R106" s="38"/>
      <c r="S106" s="38"/>
    </row>
    <row r="107" spans="1:19" x14ac:dyDescent="0.35">
      <c r="C107" s="93"/>
      <c r="D107" s="93"/>
      <c r="E107" s="87"/>
      <c r="F107" s="87"/>
      <c r="G107" s="87"/>
      <c r="H107" s="87"/>
      <c r="I107" s="87"/>
      <c r="O107" s="87"/>
      <c r="P107" s="87"/>
      <c r="R107" s="38"/>
      <c r="S107" s="38"/>
    </row>
    <row r="108" spans="1:19" x14ac:dyDescent="0.35">
      <c r="C108" s="58" t="s">
        <v>19</v>
      </c>
      <c r="D108" s="58"/>
      <c r="R108" s="38"/>
      <c r="S108" s="38"/>
    </row>
    <row r="109" spans="1:19" x14ac:dyDescent="0.35">
      <c r="C109" s="19"/>
      <c r="D109" s="19"/>
      <c r="R109" s="38"/>
      <c r="S109" s="38"/>
    </row>
    <row r="110" spans="1:19" x14ac:dyDescent="0.35">
      <c r="R110" s="38"/>
      <c r="S110" s="38"/>
    </row>
    <row r="111" spans="1:19" ht="21" x14ac:dyDescent="0.35">
      <c r="A111" s="24" t="s">
        <v>53</v>
      </c>
      <c r="R111" s="38"/>
      <c r="S111" s="38"/>
    </row>
    <row r="112" spans="1:19" x14ac:dyDescent="0.35">
      <c r="R112" s="38"/>
      <c r="S112" s="38"/>
    </row>
    <row r="113" spans="3:19" x14ac:dyDescent="0.5">
      <c r="C113" s="81" t="s">
        <v>108</v>
      </c>
      <c r="D113" s="82" t="s">
        <v>132</v>
      </c>
      <c r="E113" s="82" t="s">
        <v>29</v>
      </c>
      <c r="F113" s="82" t="s">
        <v>30</v>
      </c>
      <c r="G113" s="82" t="s">
        <v>31</v>
      </c>
      <c r="H113" s="82" t="s">
        <v>32</v>
      </c>
      <c r="I113" s="82" t="s">
        <v>33</v>
      </c>
      <c r="J113" s="82" t="s">
        <v>122</v>
      </c>
      <c r="K113" s="82" t="s">
        <v>130</v>
      </c>
      <c r="L113" s="82" t="s">
        <v>134</v>
      </c>
      <c r="M113" s="82" t="s">
        <v>139</v>
      </c>
      <c r="N113" s="82"/>
      <c r="O113" s="82" t="s">
        <v>25</v>
      </c>
      <c r="P113" s="82" t="s">
        <v>26</v>
      </c>
      <c r="Q113" s="82" t="s">
        <v>131</v>
      </c>
      <c r="R113" s="38"/>
      <c r="S113" s="38"/>
    </row>
    <row r="114" spans="3:19" x14ac:dyDescent="0.5">
      <c r="C114" s="83" t="s">
        <v>34</v>
      </c>
      <c r="D114" s="86" t="s">
        <v>49</v>
      </c>
      <c r="E114" s="86" t="s">
        <v>49</v>
      </c>
      <c r="F114" s="86" t="s">
        <v>49</v>
      </c>
      <c r="G114" s="86">
        <v>28</v>
      </c>
      <c r="H114" s="86">
        <v>33</v>
      </c>
      <c r="I114" s="86">
        <v>37</v>
      </c>
      <c r="J114" s="86">
        <v>47</v>
      </c>
      <c r="K114" s="86">
        <v>58</v>
      </c>
      <c r="L114" s="86">
        <v>77</v>
      </c>
      <c r="M114" s="86">
        <v>93</v>
      </c>
      <c r="N114" s="59"/>
      <c r="O114" s="86" t="s">
        <v>49</v>
      </c>
      <c r="P114" s="86">
        <v>28</v>
      </c>
      <c r="Q114" s="86">
        <v>175</v>
      </c>
      <c r="R114" s="38"/>
      <c r="S114" s="38"/>
    </row>
    <row r="115" spans="3:19" x14ac:dyDescent="0.5">
      <c r="C115" s="83" t="s">
        <v>2</v>
      </c>
      <c r="D115" s="86" t="s">
        <v>49</v>
      </c>
      <c r="E115" s="86" t="s">
        <v>49</v>
      </c>
      <c r="F115" s="86" t="s">
        <v>49</v>
      </c>
      <c r="G115" s="86">
        <v>24</v>
      </c>
      <c r="H115" s="86">
        <v>28</v>
      </c>
      <c r="I115" s="86">
        <v>32</v>
      </c>
      <c r="J115" s="86">
        <v>41</v>
      </c>
      <c r="K115" s="86">
        <v>51</v>
      </c>
      <c r="L115" s="86">
        <v>67</v>
      </c>
      <c r="M115" s="86">
        <v>81</v>
      </c>
      <c r="N115" s="59"/>
      <c r="O115" s="86" t="s">
        <v>49</v>
      </c>
      <c r="P115" s="86">
        <v>24</v>
      </c>
      <c r="Q115" s="86">
        <v>152</v>
      </c>
      <c r="R115" s="38"/>
      <c r="S115" s="38"/>
    </row>
    <row r="116" spans="3:19" x14ac:dyDescent="0.5">
      <c r="C116" s="83" t="s">
        <v>0</v>
      </c>
      <c r="D116" s="91" t="s">
        <v>49</v>
      </c>
      <c r="E116" s="91" t="s">
        <v>49</v>
      </c>
      <c r="F116" s="91" t="s">
        <v>49</v>
      </c>
      <c r="G116" s="91">
        <v>-17</v>
      </c>
      <c r="H116" s="91">
        <v>-17</v>
      </c>
      <c r="I116" s="91">
        <v>-20</v>
      </c>
      <c r="J116" s="91">
        <v>-14</v>
      </c>
      <c r="K116" s="91">
        <v>-11</v>
      </c>
      <c r="L116" s="91">
        <v>-9</v>
      </c>
      <c r="M116" s="91">
        <v>-16</v>
      </c>
      <c r="N116" s="61"/>
      <c r="O116" s="91" t="s">
        <v>49</v>
      </c>
      <c r="P116" s="91">
        <v>-17</v>
      </c>
      <c r="Q116" s="91">
        <v>-62</v>
      </c>
      <c r="R116" s="38"/>
      <c r="S116" s="38"/>
    </row>
    <row r="117" spans="3:19" x14ac:dyDescent="0.5">
      <c r="C117" s="83" t="s">
        <v>50</v>
      </c>
      <c r="D117" s="91" t="s">
        <v>49</v>
      </c>
      <c r="E117" s="91" t="s">
        <v>49</v>
      </c>
      <c r="F117" s="91" t="s">
        <v>49</v>
      </c>
      <c r="G117" s="91">
        <v>-9</v>
      </c>
      <c r="H117" s="91">
        <v>-9</v>
      </c>
      <c r="I117" s="91">
        <v>-10</v>
      </c>
      <c r="J117" s="112">
        <v>-7</v>
      </c>
      <c r="K117" s="112">
        <v>-5</v>
      </c>
      <c r="L117" s="112">
        <v>-5</v>
      </c>
      <c r="M117" s="112">
        <v>-8</v>
      </c>
      <c r="N117" s="61"/>
      <c r="O117" s="91" t="s">
        <v>49</v>
      </c>
      <c r="P117" s="144">
        <v>-9</v>
      </c>
      <c r="Q117" s="91">
        <v>-31</v>
      </c>
      <c r="R117" s="38"/>
      <c r="S117" s="38"/>
    </row>
    <row r="118" spans="3:19" x14ac:dyDescent="0.5">
      <c r="C118" s="83"/>
      <c r="D118" s="83"/>
      <c r="E118" s="91"/>
      <c r="F118" s="91"/>
      <c r="G118" s="91"/>
      <c r="H118" s="91"/>
      <c r="I118" s="91"/>
      <c r="J118" s="61"/>
      <c r="K118" s="61"/>
      <c r="L118" s="61"/>
      <c r="M118" s="61"/>
      <c r="N118" s="61"/>
      <c r="O118" s="91"/>
      <c r="P118" s="91"/>
      <c r="Q118" s="91"/>
      <c r="R118" s="38"/>
      <c r="S118" s="38"/>
    </row>
    <row r="119" spans="3:19" x14ac:dyDescent="0.35">
      <c r="C119" s="149" t="s">
        <v>117</v>
      </c>
      <c r="D119" s="149"/>
      <c r="E119" s="149"/>
      <c r="F119" s="149"/>
      <c r="G119" s="149"/>
      <c r="H119" s="149"/>
      <c r="I119" s="149"/>
      <c r="J119" s="149"/>
      <c r="K119" s="149"/>
      <c r="L119" s="149"/>
      <c r="M119" s="149"/>
      <c r="N119" s="149"/>
      <c r="O119" s="149"/>
      <c r="R119" s="38"/>
      <c r="S119" s="38"/>
    </row>
    <row r="120" spans="3:19" x14ac:dyDescent="0.35">
      <c r="C120" s="58" t="s">
        <v>19</v>
      </c>
      <c r="D120" s="58"/>
      <c r="R120" s="38"/>
      <c r="S120" s="38"/>
    </row>
    <row r="121" spans="3:19" x14ac:dyDescent="0.35">
      <c r="R121" s="38"/>
      <c r="S121" s="38"/>
    </row>
    <row r="122" spans="3:19" x14ac:dyDescent="0.35">
      <c r="R122" s="38"/>
      <c r="S122" s="38"/>
    </row>
    <row r="123" spans="3:19" x14ac:dyDescent="0.35">
      <c r="R123" s="38"/>
      <c r="S123" s="38"/>
    </row>
    <row r="124" spans="3:19" x14ac:dyDescent="0.35">
      <c r="R124" s="38"/>
      <c r="S124" s="38"/>
    </row>
    <row r="125" spans="3:19" x14ac:dyDescent="0.35">
      <c r="R125" s="38"/>
      <c r="S125" s="38"/>
    </row>
    <row r="126" spans="3:19" x14ac:dyDescent="0.35">
      <c r="R126" s="38"/>
      <c r="S126" s="38"/>
    </row>
    <row r="127" spans="3:19" x14ac:dyDescent="0.35">
      <c r="R127" s="38"/>
      <c r="S127" s="38"/>
    </row>
  </sheetData>
  <mergeCells count="1">
    <mergeCell ref="C119:O119"/>
  </mergeCells>
  <hyperlinks>
    <hyperlink ref="C7" location="'A. KPI Table'!A48" display="India Consumer Services (Ex-Insta Help)" xr:uid="{B517197C-F75E-4151-ADB5-B71C3F2B394C}"/>
    <hyperlink ref="C45" location="'A. KPI Table'!A3" display="Back to Top" xr:uid="{3450A12C-BED9-48EE-BF99-A18D6D583657}"/>
    <hyperlink ref="C64" location="'A. KPI Table'!A3" display="Back to Top" xr:uid="{94924AD4-AA48-40C0-923A-C2D1FCE35C16}"/>
    <hyperlink ref="C75" location="'A. KPI Table'!A3" display="Back to Top" xr:uid="{CD7D6DDC-9E54-43AB-8E3D-2A42311CF961}"/>
    <hyperlink ref="C97" location="'A. KPI Table'!A3" display="Back to Top" xr:uid="{690D8730-7135-421D-9A71-F28D24C5CE66}"/>
    <hyperlink ref="E3" location="'Table of contents'!A1" display="Back to Table of contents" xr:uid="{7A03FA9D-5042-45CF-AD54-6E2DFE0D120E}"/>
    <hyperlink ref="C5" location="'A. KPI Table'!A17" display="Company level" xr:uid="{6318BE14-9252-4FD6-AEF4-A2934480D402}"/>
    <hyperlink ref="C9" location="'A. KPI Table'!A67" display="Native" xr:uid="{2CE63D68-5C5E-4E9F-9D3D-C93DE1B76EBF}"/>
    <hyperlink ref="C11" location="'A. KPI Table'!A78" display="International" xr:uid="{7FB8115C-372E-498B-A3FF-7D81DB96E29D}"/>
    <hyperlink ref="C108" location="'A. KPI Table'!A3" display="Back to Top" xr:uid="{A346DB0A-8817-489A-B6AD-414183C3FBAF}"/>
    <hyperlink ref="C13" location="'A. KPI Table'!A100" display="InstaHelp" xr:uid="{B6AAB7A4-13D3-4F63-A84D-268EBB1E7700}"/>
    <hyperlink ref="C15" location="'A. KPI Table'!A110" display="KSA (Transitioned to Joint Venture from 1st Jan 2025)" xr:uid="{B3E3F74B-4422-447E-9F2C-A754E4214633}"/>
    <hyperlink ref="C120" location="'A. KPI Table'!A3" display="Back to Top" xr:uid="{7F7471BE-C79B-475D-A366-F98FA5D0AE52}"/>
  </hyperlinks>
  <pageMargins left="0.70866141732283472" right="0.70866141732283472" top="0.74803149606299213" bottom="0.74803149606299213" header="0.31496062992125984" footer="0.31496062992125984"/>
  <pageSetup paperSize="9" scale="50" fitToHeight="0" orientation="landscape" horizontalDpi="1200" verticalDpi="1200" r:id="rId1"/>
  <rowBreaks count="2" manualBreakCount="2">
    <brk id="46" max="16" man="1"/>
    <brk id="7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0106F-ECFF-4E77-B520-820248758295}">
  <sheetPr codeName="Sheet7"/>
  <dimension ref="A1:S84"/>
  <sheetViews>
    <sheetView showGridLines="0" view="pageBreakPreview" zoomScale="63" zoomScaleNormal="100" zoomScaleSheetLayoutView="70" workbookViewId="0"/>
  </sheetViews>
  <sheetFormatPr defaultColWidth="8.81640625" defaultRowHeight="14.5" x14ac:dyDescent="0.35"/>
  <cols>
    <col min="1" max="2" width="2.453125" customWidth="1"/>
    <col min="3" max="3" width="55.453125" customWidth="1"/>
    <col min="4" max="4" width="10.1796875" customWidth="1"/>
    <col min="5" max="13" width="12.453125" customWidth="1"/>
    <col min="14" max="14" width="4.453125" customWidth="1"/>
    <col min="15" max="16" width="12.453125" customWidth="1"/>
    <col min="17" max="17" width="11.453125" bestFit="1" customWidth="1"/>
    <col min="18" max="18" width="11.453125" customWidth="1"/>
  </cols>
  <sheetData>
    <row r="1" spans="1:19" s="50" customFormat="1" ht="30" customHeight="1" x14ac:dyDescent="1">
      <c r="A1" s="49" t="s">
        <v>59</v>
      </c>
    </row>
    <row r="3" spans="1:19" s="2" customFormat="1" ht="20.25" customHeight="1" x14ac:dyDescent="0.55000000000000004">
      <c r="A3" s="13" t="s">
        <v>13</v>
      </c>
      <c r="E3" s="19" t="s">
        <v>14</v>
      </c>
      <c r="F3" s="20"/>
    </row>
    <row r="5" spans="1:19" s="2" customFormat="1" ht="15" customHeight="1" x14ac:dyDescent="0.5">
      <c r="B5" s="19" t="s">
        <v>15</v>
      </c>
      <c r="C5" s="58" t="s">
        <v>104</v>
      </c>
      <c r="D5" s="58"/>
      <c r="E5" s="42"/>
    </row>
    <row r="6" spans="1:19" s="2" customFormat="1" ht="5.25" customHeight="1" x14ac:dyDescent="0.5">
      <c r="B6" s="19"/>
      <c r="C6" s="19"/>
      <c r="D6" s="19"/>
    </row>
    <row r="7" spans="1:19" s="2" customFormat="1" ht="15" customHeight="1" x14ac:dyDescent="0.5">
      <c r="B7" s="19" t="s">
        <v>16</v>
      </c>
      <c r="C7" s="100" t="s">
        <v>177</v>
      </c>
      <c r="D7" s="100"/>
      <c r="E7" s="42"/>
    </row>
    <row r="8" spans="1:19" s="2" customFormat="1" ht="5.25" customHeight="1" x14ac:dyDescent="0.5">
      <c r="B8" s="19"/>
      <c r="C8" s="19"/>
      <c r="D8" s="19"/>
    </row>
    <row r="9" spans="1:19" ht="14.5" customHeight="1" x14ac:dyDescent="0.35">
      <c r="E9" s="1"/>
      <c r="F9" s="1"/>
      <c r="G9" s="1"/>
      <c r="H9" s="1"/>
    </row>
    <row r="10" spans="1:19" ht="21" x14ac:dyDescent="0.55000000000000004">
      <c r="A10" s="13" t="s">
        <v>51</v>
      </c>
      <c r="B10" s="3"/>
      <c r="C10" s="2"/>
      <c r="D10" s="2"/>
      <c r="E10" s="1"/>
      <c r="F10" s="1"/>
      <c r="G10" s="1"/>
      <c r="H10" s="1"/>
    </row>
    <row r="11" spans="1:19" ht="18.5" x14ac:dyDescent="0.5">
      <c r="A11" s="2"/>
      <c r="B11" s="2"/>
      <c r="C11" s="2"/>
      <c r="D11" s="2"/>
      <c r="E11" s="1"/>
      <c r="F11" s="1"/>
      <c r="G11" s="1"/>
      <c r="H11" s="1"/>
    </row>
    <row r="12" spans="1:19" ht="18.5" x14ac:dyDescent="0.5">
      <c r="A12" s="9"/>
      <c r="B12" s="29"/>
      <c r="C12" s="81" t="s">
        <v>107</v>
      </c>
      <c r="D12" s="82" t="s">
        <v>132</v>
      </c>
      <c r="E12" s="82" t="s">
        <v>29</v>
      </c>
      <c r="F12" s="82" t="s">
        <v>30</v>
      </c>
      <c r="G12" s="82" t="s">
        <v>31</v>
      </c>
      <c r="H12" s="82" t="s">
        <v>32</v>
      </c>
      <c r="I12" s="82" t="s">
        <v>33</v>
      </c>
      <c r="J12" s="82" t="s">
        <v>122</v>
      </c>
      <c r="K12" s="82" t="s">
        <v>130</v>
      </c>
      <c r="L12" s="82" t="s">
        <v>134</v>
      </c>
      <c r="M12" s="82" t="s">
        <v>139</v>
      </c>
      <c r="N12" s="82"/>
      <c r="O12" s="82" t="s">
        <v>21</v>
      </c>
      <c r="P12" s="82" t="s">
        <v>25</v>
      </c>
      <c r="Q12" s="82" t="s">
        <v>26</v>
      </c>
      <c r="R12" s="82" t="s">
        <v>131</v>
      </c>
    </row>
    <row r="13" spans="1:19" ht="18.5" x14ac:dyDescent="0.5">
      <c r="A13" s="2"/>
      <c r="B13" s="2"/>
      <c r="C13" s="101" t="s">
        <v>34</v>
      </c>
      <c r="D13" s="102">
        <v>859</v>
      </c>
      <c r="E13" s="102">
        <v>784</v>
      </c>
      <c r="F13" s="102">
        <v>816</v>
      </c>
      <c r="G13" s="102">
        <v>811</v>
      </c>
      <c r="H13" s="102">
        <v>1031</v>
      </c>
      <c r="I13" s="102">
        <v>1030</v>
      </c>
      <c r="J13" s="102">
        <v>1081</v>
      </c>
      <c r="K13" s="102">
        <v>1148</v>
      </c>
      <c r="L13" s="102">
        <v>1465</v>
      </c>
      <c r="M13" s="102">
        <v>1432</v>
      </c>
      <c r="N13" s="106"/>
      <c r="O13" s="102">
        <v>2078</v>
      </c>
      <c r="P13" s="102">
        <v>2564</v>
      </c>
      <c r="Q13" s="102">
        <v>3271</v>
      </c>
      <c r="R13" s="102">
        <v>4290</v>
      </c>
      <c r="S13" s="43"/>
    </row>
    <row r="14" spans="1:19" ht="18.5" x14ac:dyDescent="0.5">
      <c r="A14" s="2"/>
      <c r="B14" s="2"/>
      <c r="C14" s="101" t="s">
        <v>35</v>
      </c>
      <c r="D14" s="102">
        <v>281</v>
      </c>
      <c r="E14" s="102">
        <v>277</v>
      </c>
      <c r="F14" s="102">
        <v>288</v>
      </c>
      <c r="G14" s="102">
        <v>298</v>
      </c>
      <c r="H14" s="102">
        <v>367</v>
      </c>
      <c r="I14" s="102">
        <v>380</v>
      </c>
      <c r="J14" s="102">
        <v>383</v>
      </c>
      <c r="K14" s="102">
        <v>426</v>
      </c>
      <c r="L14" s="102">
        <v>528</v>
      </c>
      <c r="M14" s="102">
        <v>537</v>
      </c>
      <c r="N14" s="106"/>
      <c r="O14" s="102">
        <v>637</v>
      </c>
      <c r="P14" s="102">
        <v>828</v>
      </c>
      <c r="Q14" s="102">
        <v>1144</v>
      </c>
      <c r="R14" s="102">
        <v>1556</v>
      </c>
      <c r="S14" s="45"/>
    </row>
    <row r="15" spans="1:19" ht="18.5" x14ac:dyDescent="0.5">
      <c r="A15" s="2"/>
      <c r="B15" s="2"/>
      <c r="C15" s="83" t="s">
        <v>60</v>
      </c>
      <c r="D15" s="86">
        <v>222</v>
      </c>
      <c r="E15" s="86">
        <v>204</v>
      </c>
      <c r="F15" s="86">
        <v>212</v>
      </c>
      <c r="G15" s="86">
        <v>201</v>
      </c>
      <c r="H15" s="86">
        <v>258</v>
      </c>
      <c r="I15" s="86">
        <v>251</v>
      </c>
      <c r="J15" s="86">
        <v>269</v>
      </c>
      <c r="K15" s="86">
        <v>282</v>
      </c>
      <c r="L15" s="86">
        <v>362</v>
      </c>
      <c r="M15" s="86">
        <v>352</v>
      </c>
      <c r="N15" s="59"/>
      <c r="O15" s="86">
        <v>496</v>
      </c>
      <c r="P15" s="86">
        <v>651</v>
      </c>
      <c r="Q15" s="86">
        <v>840</v>
      </c>
      <c r="R15" s="86">
        <v>1060</v>
      </c>
      <c r="S15" s="45"/>
    </row>
    <row r="16" spans="1:19" ht="18.5" x14ac:dyDescent="0.5">
      <c r="A16" s="2"/>
      <c r="B16" s="2"/>
      <c r="C16" s="83" t="s">
        <v>61</v>
      </c>
      <c r="D16" s="86">
        <v>41</v>
      </c>
      <c r="E16" s="86">
        <v>46</v>
      </c>
      <c r="F16" s="86">
        <v>45</v>
      </c>
      <c r="G16" s="86">
        <v>57</v>
      </c>
      <c r="H16" s="86">
        <v>50</v>
      </c>
      <c r="I16" s="86">
        <v>54</v>
      </c>
      <c r="J16" s="86">
        <v>51</v>
      </c>
      <c r="K16" s="86">
        <v>74</v>
      </c>
      <c r="L16" s="86">
        <v>71</v>
      </c>
      <c r="M16" s="86">
        <v>80</v>
      </c>
      <c r="N16" s="59"/>
      <c r="O16" s="86">
        <v>136</v>
      </c>
      <c r="P16" s="86">
        <v>148</v>
      </c>
      <c r="Q16" s="86">
        <v>188</v>
      </c>
      <c r="R16" s="86">
        <v>229</v>
      </c>
      <c r="S16" s="45"/>
    </row>
    <row r="17" spans="1:19" ht="18.5" x14ac:dyDescent="0.5">
      <c r="A17" s="2"/>
      <c r="B17" s="2"/>
      <c r="C17" s="83" t="s">
        <v>62</v>
      </c>
      <c r="D17" s="86">
        <v>18</v>
      </c>
      <c r="E17" s="86">
        <v>27</v>
      </c>
      <c r="F17" s="86">
        <v>31</v>
      </c>
      <c r="G17" s="86">
        <v>40</v>
      </c>
      <c r="H17" s="86">
        <v>60</v>
      </c>
      <c r="I17" s="86">
        <v>75</v>
      </c>
      <c r="J17" s="86">
        <v>62</v>
      </c>
      <c r="K17" s="86">
        <v>70</v>
      </c>
      <c r="L17" s="86">
        <v>95</v>
      </c>
      <c r="M17" s="86">
        <v>105</v>
      </c>
      <c r="N17" s="59"/>
      <c r="O17" s="86">
        <v>4</v>
      </c>
      <c r="P17" s="86">
        <v>29</v>
      </c>
      <c r="Q17" s="86">
        <v>116</v>
      </c>
      <c r="R17" s="86">
        <v>267</v>
      </c>
      <c r="S17" s="45"/>
    </row>
    <row r="18" spans="1:19" ht="18.5" x14ac:dyDescent="0.5">
      <c r="A18" s="2"/>
      <c r="B18" s="2"/>
      <c r="C18" s="83" t="s">
        <v>161</v>
      </c>
      <c r="D18" s="91">
        <v>-31</v>
      </c>
      <c r="E18" s="91">
        <v>-35</v>
      </c>
      <c r="F18" s="91">
        <v>-33</v>
      </c>
      <c r="G18" s="91">
        <v>-43</v>
      </c>
      <c r="H18" s="91">
        <v>-36</v>
      </c>
      <c r="I18" s="91">
        <v>-39</v>
      </c>
      <c r="J18" s="91">
        <v>-37</v>
      </c>
      <c r="K18" s="91">
        <v>-53</v>
      </c>
      <c r="L18" s="91">
        <v>-51</v>
      </c>
      <c r="M18" s="91">
        <v>-57</v>
      </c>
      <c r="N18" s="61"/>
      <c r="O18" s="91">
        <v>-102</v>
      </c>
      <c r="P18" s="91">
        <v>-109</v>
      </c>
      <c r="Q18" s="91">
        <v>-142</v>
      </c>
      <c r="R18" s="91">
        <v>-165</v>
      </c>
      <c r="S18" s="45"/>
    </row>
    <row r="19" spans="1:19" ht="18.5" x14ac:dyDescent="0.5">
      <c r="A19" s="2"/>
      <c r="B19" s="2"/>
      <c r="C19" s="83" t="s">
        <v>162</v>
      </c>
      <c r="D19" s="91">
        <v>-11</v>
      </c>
      <c r="E19" s="91">
        <v>-17</v>
      </c>
      <c r="F19" s="91">
        <v>-19</v>
      </c>
      <c r="G19" s="91">
        <v>-23</v>
      </c>
      <c r="H19" s="91">
        <v>-33</v>
      </c>
      <c r="I19" s="91">
        <v>-42</v>
      </c>
      <c r="J19" s="91">
        <v>-34</v>
      </c>
      <c r="K19" s="91">
        <v>-36</v>
      </c>
      <c r="L19" s="91">
        <v>-49</v>
      </c>
      <c r="M19" s="91">
        <v>-55</v>
      </c>
      <c r="N19" s="61"/>
      <c r="O19" s="91">
        <v>-3</v>
      </c>
      <c r="P19" s="91">
        <v>-19</v>
      </c>
      <c r="Q19" s="91">
        <v>-70</v>
      </c>
      <c r="R19" s="91">
        <v>-144</v>
      </c>
      <c r="S19" s="45"/>
    </row>
    <row r="20" spans="1:19" ht="20" x14ac:dyDescent="0.5">
      <c r="A20" s="2"/>
      <c r="B20" s="2"/>
      <c r="C20" s="83" t="s">
        <v>163</v>
      </c>
      <c r="D20" s="91">
        <v>-13</v>
      </c>
      <c r="E20" s="91">
        <v>-15</v>
      </c>
      <c r="F20" s="91">
        <v>-18</v>
      </c>
      <c r="G20" s="91">
        <v>-9</v>
      </c>
      <c r="H20" s="91">
        <v>-14</v>
      </c>
      <c r="I20" s="91">
        <v>-16</v>
      </c>
      <c r="J20" s="91">
        <v>-17</v>
      </c>
      <c r="K20" s="91">
        <v>-14</v>
      </c>
      <c r="L20" s="91">
        <v>-18</v>
      </c>
      <c r="M20" s="91">
        <v>-18</v>
      </c>
      <c r="N20" s="61"/>
      <c r="O20" s="91">
        <v>-25</v>
      </c>
      <c r="P20" s="91">
        <v>-35</v>
      </c>
      <c r="Q20" s="91">
        <v>-55</v>
      </c>
      <c r="R20" s="91">
        <v>-60</v>
      </c>
      <c r="S20" s="44"/>
    </row>
    <row r="21" spans="1:19" ht="20" x14ac:dyDescent="0.5">
      <c r="A21" s="2"/>
      <c r="B21" s="2"/>
      <c r="C21" s="83" t="s">
        <v>150</v>
      </c>
      <c r="D21" s="91">
        <v>-10</v>
      </c>
      <c r="E21" s="91">
        <v>-9</v>
      </c>
      <c r="F21" s="91">
        <v>-7</v>
      </c>
      <c r="G21" s="91">
        <v>-7</v>
      </c>
      <c r="H21" s="91">
        <v>-7</v>
      </c>
      <c r="I21" s="91">
        <v>-7</v>
      </c>
      <c r="J21" s="91">
        <v>-9</v>
      </c>
      <c r="K21" s="91">
        <v>-13</v>
      </c>
      <c r="L21" s="91">
        <v>-17</v>
      </c>
      <c r="M21" s="91">
        <v>-20</v>
      </c>
      <c r="N21" s="61"/>
      <c r="O21" s="91">
        <v>-39</v>
      </c>
      <c r="P21" s="91">
        <v>-37</v>
      </c>
      <c r="Q21" s="91">
        <v>-33</v>
      </c>
      <c r="R21" s="91">
        <v>-36</v>
      </c>
      <c r="S21" s="44"/>
    </row>
    <row r="22" spans="1:19" ht="18.5" x14ac:dyDescent="0.5">
      <c r="A22" s="2"/>
      <c r="B22" s="2"/>
      <c r="C22" s="101" t="s">
        <v>46</v>
      </c>
      <c r="D22" s="104">
        <v>217</v>
      </c>
      <c r="E22" s="104">
        <v>201</v>
      </c>
      <c r="F22" s="104">
        <v>211</v>
      </c>
      <c r="G22" s="104">
        <v>216</v>
      </c>
      <c r="H22" s="104">
        <v>278</v>
      </c>
      <c r="I22" s="104">
        <v>276</v>
      </c>
      <c r="J22" s="104">
        <v>285</v>
      </c>
      <c r="K22" s="104">
        <v>310</v>
      </c>
      <c r="L22" s="104">
        <v>393</v>
      </c>
      <c r="M22" s="104">
        <v>387</v>
      </c>
      <c r="N22" s="103"/>
      <c r="O22" s="104">
        <v>467</v>
      </c>
      <c r="P22" s="104">
        <v>628</v>
      </c>
      <c r="Q22" s="104">
        <v>845</v>
      </c>
      <c r="R22" s="104">
        <v>1149</v>
      </c>
    </row>
    <row r="23" spans="1:19" ht="18.5" x14ac:dyDescent="0.5">
      <c r="A23" s="2"/>
      <c r="B23" s="2"/>
      <c r="C23" s="89" t="s">
        <v>109</v>
      </c>
      <c r="D23" s="90">
        <v>0.252</v>
      </c>
      <c r="E23" s="90">
        <v>0.25700000000000001</v>
      </c>
      <c r="F23" s="90">
        <v>0.25800000000000001</v>
      </c>
      <c r="G23" s="90">
        <v>0.26600000000000001</v>
      </c>
      <c r="H23" s="90">
        <v>0.27</v>
      </c>
      <c r="I23" s="90">
        <v>0.26800000000000002</v>
      </c>
      <c r="J23" s="90">
        <v>0.26300000000000001</v>
      </c>
      <c r="K23" s="90">
        <v>0.27</v>
      </c>
      <c r="L23" s="90">
        <v>0.26800000000000002</v>
      </c>
      <c r="M23" s="90">
        <v>0.27</v>
      </c>
      <c r="N23" s="95"/>
      <c r="O23" s="90">
        <v>0.22500000000000001</v>
      </c>
      <c r="P23" s="90">
        <v>0.245</v>
      </c>
      <c r="Q23" s="90">
        <v>0.25800000000000001</v>
      </c>
      <c r="R23" s="90">
        <v>0.26800000000000002</v>
      </c>
    </row>
    <row r="24" spans="1:19" ht="18.5" x14ac:dyDescent="0.5">
      <c r="A24" s="2"/>
      <c r="B24" s="2"/>
      <c r="C24" s="89"/>
      <c r="D24" s="90"/>
      <c r="E24" s="90"/>
      <c r="F24" s="90"/>
      <c r="G24" s="90"/>
      <c r="H24" s="90"/>
      <c r="I24" s="90"/>
      <c r="J24" s="90"/>
      <c r="K24" s="90"/>
      <c r="L24" s="90"/>
      <c r="M24" s="90"/>
      <c r="N24" s="95"/>
      <c r="O24" s="90"/>
      <c r="P24" s="90"/>
      <c r="Q24" s="90"/>
      <c r="R24" s="90"/>
    </row>
    <row r="25" spans="1:19" ht="20" x14ac:dyDescent="0.5">
      <c r="A25" s="2"/>
      <c r="B25" s="2"/>
      <c r="C25" s="2" t="s">
        <v>165</v>
      </c>
      <c r="D25" s="61">
        <v>-28</v>
      </c>
      <c r="E25" s="61">
        <v>-24</v>
      </c>
      <c r="F25" s="61">
        <v>-23</v>
      </c>
      <c r="G25" s="61">
        <v>-24</v>
      </c>
      <c r="H25" s="61">
        <v>-38</v>
      </c>
      <c r="I25" s="61">
        <v>-34</v>
      </c>
      <c r="J25" s="61">
        <v>-28</v>
      </c>
      <c r="K25" s="61">
        <v>-32</v>
      </c>
      <c r="L25" s="61">
        <v>-45</v>
      </c>
      <c r="M25" s="61">
        <v>-39</v>
      </c>
      <c r="N25" s="61"/>
      <c r="O25" s="61">
        <v>-68</v>
      </c>
      <c r="P25" s="61">
        <v>-75</v>
      </c>
      <c r="Q25" s="61">
        <v>-99</v>
      </c>
      <c r="R25" s="61">
        <v>-132</v>
      </c>
    </row>
    <row r="26" spans="1:19" ht="20" x14ac:dyDescent="0.5">
      <c r="A26" s="2"/>
      <c r="B26" s="2"/>
      <c r="C26" s="83" t="s">
        <v>113</v>
      </c>
      <c r="D26" s="91">
        <v>-24</v>
      </c>
      <c r="E26" s="91">
        <v>-25</v>
      </c>
      <c r="F26" s="91">
        <v>-27</v>
      </c>
      <c r="G26" s="91">
        <v>-33</v>
      </c>
      <c r="H26" s="91">
        <v>-38</v>
      </c>
      <c r="I26" s="91">
        <v>-58</v>
      </c>
      <c r="J26" s="91">
        <v>-73</v>
      </c>
      <c r="K26" s="91">
        <v>-88</v>
      </c>
      <c r="L26" s="91">
        <v>-109</v>
      </c>
      <c r="M26" s="91">
        <v>-148</v>
      </c>
      <c r="N26" s="61"/>
      <c r="O26" s="91">
        <v>-57</v>
      </c>
      <c r="P26" s="91">
        <v>-70</v>
      </c>
      <c r="Q26" s="91">
        <v>-109</v>
      </c>
      <c r="R26" s="91">
        <v>-256</v>
      </c>
    </row>
    <row r="27" spans="1:19" ht="18.5" x14ac:dyDescent="0.5">
      <c r="A27" s="2"/>
      <c r="B27" s="2"/>
      <c r="C27" s="101" t="s">
        <v>39</v>
      </c>
      <c r="D27" s="104">
        <v>165</v>
      </c>
      <c r="E27" s="104">
        <v>152</v>
      </c>
      <c r="F27" s="104">
        <v>161</v>
      </c>
      <c r="G27" s="104">
        <v>159</v>
      </c>
      <c r="H27" s="104">
        <v>203</v>
      </c>
      <c r="I27" s="104">
        <v>185</v>
      </c>
      <c r="J27" s="104">
        <v>184</v>
      </c>
      <c r="K27" s="104">
        <v>191</v>
      </c>
      <c r="L27" s="104">
        <v>238</v>
      </c>
      <c r="M27" s="104">
        <v>200</v>
      </c>
      <c r="N27" s="103"/>
      <c r="O27" s="104">
        <v>343</v>
      </c>
      <c r="P27" s="104">
        <v>482</v>
      </c>
      <c r="Q27" s="104">
        <v>637</v>
      </c>
      <c r="R27" s="104">
        <v>762</v>
      </c>
    </row>
    <row r="28" spans="1:19" ht="18.5" x14ac:dyDescent="0.5">
      <c r="A28" s="2"/>
      <c r="B28" s="2"/>
      <c r="C28" s="89" t="s">
        <v>110</v>
      </c>
      <c r="D28" s="90">
        <v>0.192</v>
      </c>
      <c r="E28" s="90">
        <v>0.19400000000000001</v>
      </c>
      <c r="F28" s="90">
        <v>0.19700000000000001</v>
      </c>
      <c r="G28" s="90">
        <v>0.19600000000000001</v>
      </c>
      <c r="H28" s="90">
        <v>0.19700000000000001</v>
      </c>
      <c r="I28" s="90">
        <v>0.17899999999999999</v>
      </c>
      <c r="J28" s="90">
        <v>0.17</v>
      </c>
      <c r="K28" s="90">
        <v>0.16600000000000001</v>
      </c>
      <c r="L28" s="90">
        <v>0.16300000000000001</v>
      </c>
      <c r="M28" s="90">
        <v>0.14000000000000001</v>
      </c>
      <c r="N28" s="95"/>
      <c r="O28" s="90">
        <v>0.16500000000000001</v>
      </c>
      <c r="P28" s="90">
        <v>0.188</v>
      </c>
      <c r="Q28" s="90">
        <v>0.19500000000000001</v>
      </c>
      <c r="R28" s="90">
        <v>0.17799999999999999</v>
      </c>
    </row>
    <row r="29" spans="1:19" ht="18.5" x14ac:dyDescent="0.5">
      <c r="A29" s="2"/>
      <c r="B29" s="2"/>
      <c r="C29" s="89"/>
      <c r="D29" s="90"/>
      <c r="E29" s="90"/>
      <c r="F29" s="90"/>
      <c r="G29" s="90"/>
      <c r="H29" s="90"/>
      <c r="I29" s="90"/>
      <c r="J29" s="90"/>
      <c r="K29" s="90"/>
      <c r="L29" s="90"/>
      <c r="M29" s="90"/>
      <c r="N29" s="95"/>
      <c r="O29" s="90"/>
      <c r="P29" s="90"/>
      <c r="Q29" s="90"/>
      <c r="R29" s="90"/>
    </row>
    <row r="30" spans="1:19" ht="18.5" x14ac:dyDescent="0.5">
      <c r="A30" s="2"/>
      <c r="B30" s="2"/>
      <c r="C30" s="2" t="s">
        <v>167</v>
      </c>
      <c r="D30" s="61">
        <v>-78</v>
      </c>
      <c r="E30" s="61">
        <v>-82</v>
      </c>
      <c r="F30" s="61">
        <v>-75</v>
      </c>
      <c r="G30" s="61">
        <v>-80</v>
      </c>
      <c r="H30" s="61">
        <v>-87</v>
      </c>
      <c r="I30" s="61">
        <v>-105</v>
      </c>
      <c r="J30" s="61">
        <v>-106</v>
      </c>
      <c r="K30" s="61">
        <v>-127</v>
      </c>
      <c r="L30" s="61">
        <v>-146</v>
      </c>
      <c r="M30" s="61">
        <v>-162</v>
      </c>
      <c r="N30" s="61"/>
      <c r="O30" s="61">
        <v>-311</v>
      </c>
      <c r="P30" s="61">
        <v>-305</v>
      </c>
      <c r="Q30" s="61">
        <v>-315</v>
      </c>
      <c r="R30" s="61">
        <v>-426</v>
      </c>
    </row>
    <row r="31" spans="1:19" ht="18.5" x14ac:dyDescent="0.5">
      <c r="A31" s="2"/>
      <c r="B31" s="2"/>
      <c r="C31" s="83" t="s">
        <v>63</v>
      </c>
      <c r="D31" s="91">
        <v>-45</v>
      </c>
      <c r="E31" s="91">
        <v>-39</v>
      </c>
      <c r="F31" s="91">
        <v>-37</v>
      </c>
      <c r="G31" s="91">
        <v>-40</v>
      </c>
      <c r="H31" s="91">
        <v>-49</v>
      </c>
      <c r="I31" s="91">
        <v>-56</v>
      </c>
      <c r="J31" s="91">
        <v>-36</v>
      </c>
      <c r="K31" s="91">
        <v>-87</v>
      </c>
      <c r="L31" s="91">
        <v>-80</v>
      </c>
      <c r="M31" s="91">
        <v>-87</v>
      </c>
      <c r="N31" s="61"/>
      <c r="O31" s="91">
        <v>-178</v>
      </c>
      <c r="P31" s="91">
        <v>-162</v>
      </c>
      <c r="Q31" s="91">
        <v>-161</v>
      </c>
      <c r="R31" s="91">
        <v>-228</v>
      </c>
    </row>
    <row r="32" spans="1:19" ht="20" x14ac:dyDescent="0.5">
      <c r="A32" s="2"/>
      <c r="B32" s="2"/>
      <c r="C32" s="83" t="s">
        <v>168</v>
      </c>
      <c r="D32" s="91">
        <v>-36</v>
      </c>
      <c r="E32" s="91">
        <v>-36</v>
      </c>
      <c r="F32" s="91">
        <v>-40</v>
      </c>
      <c r="G32" s="91">
        <v>-37</v>
      </c>
      <c r="H32" s="91">
        <v>-45</v>
      </c>
      <c r="I32" s="91">
        <v>-58</v>
      </c>
      <c r="J32" s="91">
        <v>-60</v>
      </c>
      <c r="K32" s="91">
        <v>-74</v>
      </c>
      <c r="L32" s="91">
        <v>-78</v>
      </c>
      <c r="M32" s="91">
        <v>-94</v>
      </c>
      <c r="N32" s="61"/>
      <c r="O32" s="91">
        <v>-152</v>
      </c>
      <c r="P32" s="91">
        <v>-134</v>
      </c>
      <c r="Q32" s="91">
        <v>-149</v>
      </c>
      <c r="R32" s="91">
        <v>-237</v>
      </c>
    </row>
    <row r="33" spans="1:18" ht="18.5" x14ac:dyDescent="0.5">
      <c r="A33" s="2"/>
      <c r="B33" s="2"/>
      <c r="C33" s="101" t="s">
        <v>0</v>
      </c>
      <c r="D33" s="104">
        <v>5</v>
      </c>
      <c r="E33" s="104">
        <v>-5</v>
      </c>
      <c r="F33" s="104">
        <v>10</v>
      </c>
      <c r="G33" s="104">
        <v>3</v>
      </c>
      <c r="H33" s="104">
        <v>21</v>
      </c>
      <c r="I33" s="104">
        <v>-35</v>
      </c>
      <c r="J33" s="104">
        <v>-17</v>
      </c>
      <c r="K33" s="104">
        <v>-98</v>
      </c>
      <c r="L33" s="104">
        <v>-65</v>
      </c>
      <c r="M33" s="104">
        <v>-144</v>
      </c>
      <c r="N33" s="103"/>
      <c r="O33" s="104">
        <v>-298</v>
      </c>
      <c r="P33" s="104">
        <v>-119</v>
      </c>
      <c r="Q33" s="104">
        <v>12</v>
      </c>
      <c r="R33" s="104">
        <v>-129</v>
      </c>
    </row>
    <row r="34" spans="1:18" ht="18.5" x14ac:dyDescent="0.5">
      <c r="A34" s="2"/>
      <c r="B34" s="2"/>
      <c r="C34" s="89" t="s">
        <v>111</v>
      </c>
      <c r="D34" s="147">
        <v>5.5999999999999999E-3</v>
      </c>
      <c r="E34" s="147">
        <v>-6.0000000000000001E-3</v>
      </c>
      <c r="F34" s="147">
        <v>1.2E-2</v>
      </c>
      <c r="G34" s="147">
        <v>3.0000000000000001E-3</v>
      </c>
      <c r="H34" s="147">
        <v>0.02</v>
      </c>
      <c r="I34" s="147">
        <v>-3.4000000000000002E-2</v>
      </c>
      <c r="J34" s="147">
        <v>-1.6E-2</v>
      </c>
      <c r="K34" s="147">
        <v>-8.5000000000000006E-2</v>
      </c>
      <c r="L34" s="147">
        <v>-4.3999999999999997E-2</v>
      </c>
      <c r="M34" s="147">
        <v>-0.1</v>
      </c>
      <c r="N34" s="146"/>
      <c r="O34" s="147">
        <v>-0.14299999999999999</v>
      </c>
      <c r="P34" s="147">
        <v>-4.5999999999999999E-2</v>
      </c>
      <c r="Q34" s="147">
        <v>4.0000000000000001E-3</v>
      </c>
      <c r="R34" s="147">
        <v>-0.03</v>
      </c>
    </row>
    <row r="35" spans="1:18" ht="18.5" x14ac:dyDescent="0.5">
      <c r="A35" s="2"/>
      <c r="B35" s="2"/>
      <c r="C35" s="89"/>
      <c r="D35" s="92"/>
      <c r="E35" s="92"/>
      <c r="F35" s="92"/>
      <c r="G35" s="92"/>
      <c r="H35" s="92"/>
      <c r="I35" s="92"/>
      <c r="J35" s="92"/>
      <c r="K35" s="92"/>
      <c r="L35" s="92"/>
      <c r="M35" s="92"/>
      <c r="N35" s="96"/>
      <c r="O35" s="92"/>
      <c r="P35" s="92"/>
      <c r="Q35" s="92"/>
      <c r="R35" s="92"/>
    </row>
    <row r="36" spans="1:18" ht="20" x14ac:dyDescent="0.5">
      <c r="A36" s="2"/>
      <c r="B36" s="2"/>
      <c r="C36" s="2" t="s">
        <v>171</v>
      </c>
      <c r="D36" s="61">
        <v>-15</v>
      </c>
      <c r="E36" s="61">
        <v>-19</v>
      </c>
      <c r="F36" s="61">
        <v>-19</v>
      </c>
      <c r="G36" s="61">
        <v>-19</v>
      </c>
      <c r="H36" s="61">
        <v>-23</v>
      </c>
      <c r="I36" s="61">
        <v>-25</v>
      </c>
      <c r="J36" s="61">
        <v>-27</v>
      </c>
      <c r="K36" s="61">
        <v>-28</v>
      </c>
      <c r="L36" s="61">
        <v>-38</v>
      </c>
      <c r="M36" s="61">
        <v>-56</v>
      </c>
      <c r="N36" s="61"/>
      <c r="O36" s="61">
        <v>-93</v>
      </c>
      <c r="P36" s="61">
        <v>-57</v>
      </c>
      <c r="Q36" s="61">
        <v>-73</v>
      </c>
      <c r="R36" s="61">
        <v>-104</v>
      </c>
    </row>
    <row r="37" spans="1:18" ht="20" x14ac:dyDescent="0.5">
      <c r="A37" s="2"/>
      <c r="B37" s="2"/>
      <c r="C37" s="83" t="s">
        <v>140</v>
      </c>
      <c r="D37" s="91">
        <v>27</v>
      </c>
      <c r="E37" s="91">
        <v>27</v>
      </c>
      <c r="F37" s="91">
        <v>30</v>
      </c>
      <c r="G37" s="91">
        <v>32</v>
      </c>
      <c r="H37" s="91">
        <v>31</v>
      </c>
      <c r="I37" s="91">
        <v>33</v>
      </c>
      <c r="J37" s="91">
        <v>36</v>
      </c>
      <c r="K37" s="91">
        <v>37</v>
      </c>
      <c r="L37" s="91">
        <v>38</v>
      </c>
      <c r="M37" s="91">
        <v>41</v>
      </c>
      <c r="N37" s="61"/>
      <c r="O37" s="91">
        <v>90</v>
      </c>
      <c r="P37" s="91">
        <v>100</v>
      </c>
      <c r="Q37" s="91">
        <v>116</v>
      </c>
      <c r="R37" s="91">
        <v>137</v>
      </c>
    </row>
    <row r="38" spans="1:18" ht="20" x14ac:dyDescent="0.5">
      <c r="A38" s="2"/>
      <c r="B38" s="2"/>
      <c r="C38" s="83" t="s">
        <v>114</v>
      </c>
      <c r="D38" s="91">
        <v>-4</v>
      </c>
      <c r="E38" s="91">
        <v>-5</v>
      </c>
      <c r="F38" s="91">
        <v>-5</v>
      </c>
      <c r="G38" s="91">
        <v>-4</v>
      </c>
      <c r="H38" s="91">
        <v>-13</v>
      </c>
      <c r="I38" s="91">
        <v>-5</v>
      </c>
      <c r="J38" s="91">
        <v>-5</v>
      </c>
      <c r="K38" s="91">
        <v>-6</v>
      </c>
      <c r="L38" s="91">
        <v>-13</v>
      </c>
      <c r="M38" s="91">
        <v>-9</v>
      </c>
      <c r="N38" s="61"/>
      <c r="O38" s="91">
        <v>-11</v>
      </c>
      <c r="P38" s="91">
        <v>-17</v>
      </c>
      <c r="Q38" s="91">
        <v>-18</v>
      </c>
      <c r="R38" s="91">
        <v>-29</v>
      </c>
    </row>
    <row r="39" spans="1:18" ht="18.5" x14ac:dyDescent="0.5">
      <c r="A39" s="2"/>
      <c r="B39" s="2"/>
      <c r="C39" s="83" t="s">
        <v>160</v>
      </c>
      <c r="D39" s="91">
        <v>0</v>
      </c>
      <c r="E39" s="91">
        <v>0</v>
      </c>
      <c r="F39" s="91">
        <v>0</v>
      </c>
      <c r="G39" s="91">
        <v>-1</v>
      </c>
      <c r="H39" s="91">
        <v>-2</v>
      </c>
      <c r="I39" s="91">
        <v>-17</v>
      </c>
      <c r="J39" s="91">
        <v>0</v>
      </c>
      <c r="K39" s="91">
        <v>0</v>
      </c>
      <c r="L39" s="91">
        <v>0</v>
      </c>
      <c r="M39" s="91">
        <v>0</v>
      </c>
      <c r="N39" s="61"/>
      <c r="O39" s="91">
        <v>0</v>
      </c>
      <c r="P39" s="91">
        <v>0</v>
      </c>
      <c r="Q39" s="91">
        <v>-1</v>
      </c>
      <c r="R39" s="91">
        <v>-19</v>
      </c>
    </row>
    <row r="40" spans="1:18" ht="20" x14ac:dyDescent="0.5">
      <c r="A40" s="2"/>
      <c r="B40" s="2"/>
      <c r="C40" s="83" t="s">
        <v>170</v>
      </c>
      <c r="D40" s="91">
        <v>0</v>
      </c>
      <c r="E40" s="91">
        <v>0</v>
      </c>
      <c r="F40" s="91">
        <v>0</v>
      </c>
      <c r="G40" s="91">
        <v>-9</v>
      </c>
      <c r="H40" s="91">
        <v>-9</v>
      </c>
      <c r="I40" s="91">
        <v>-10</v>
      </c>
      <c r="J40" s="91">
        <v>-7</v>
      </c>
      <c r="K40" s="91">
        <v>-5</v>
      </c>
      <c r="L40" s="91">
        <v>-5</v>
      </c>
      <c r="M40" s="91">
        <v>-8</v>
      </c>
      <c r="N40" s="61"/>
      <c r="O40" s="91">
        <v>0</v>
      </c>
      <c r="P40" s="91">
        <v>0</v>
      </c>
      <c r="Q40" s="91">
        <v>-9</v>
      </c>
      <c r="R40" s="91">
        <v>-31</v>
      </c>
    </row>
    <row r="41" spans="1:18" ht="18.5" x14ac:dyDescent="0.5">
      <c r="A41" s="2"/>
      <c r="B41" s="2"/>
      <c r="C41" s="101" t="s">
        <v>154</v>
      </c>
      <c r="D41" s="104">
        <v>13</v>
      </c>
      <c r="E41" s="104">
        <v>-2</v>
      </c>
      <c r="F41" s="104">
        <v>16</v>
      </c>
      <c r="G41" s="104">
        <v>1</v>
      </c>
      <c r="H41" s="104">
        <v>6</v>
      </c>
      <c r="I41" s="104">
        <v>-59</v>
      </c>
      <c r="J41" s="113">
        <v>-21</v>
      </c>
      <c r="K41" s="113">
        <v>-100</v>
      </c>
      <c r="L41" s="113">
        <v>-84</v>
      </c>
      <c r="M41" s="113">
        <v>-175</v>
      </c>
      <c r="N41" s="103"/>
      <c r="O41" s="104">
        <v>-312</v>
      </c>
      <c r="P41" s="104">
        <v>-93</v>
      </c>
      <c r="Q41" s="104">
        <v>29</v>
      </c>
      <c r="R41" s="104">
        <v>-175</v>
      </c>
    </row>
    <row r="42" spans="1:18" ht="18.5" x14ac:dyDescent="0.5">
      <c r="A42" s="2"/>
      <c r="B42" s="2"/>
      <c r="C42" s="83"/>
      <c r="D42" s="83"/>
      <c r="E42" s="91"/>
      <c r="F42" s="91"/>
      <c r="G42" s="91"/>
      <c r="H42" s="91"/>
      <c r="I42" s="91"/>
      <c r="J42" s="61"/>
      <c r="K42" s="61"/>
      <c r="L42" s="61"/>
      <c r="M42" s="61"/>
      <c r="N42" s="61"/>
      <c r="O42" s="91"/>
      <c r="P42" s="91"/>
      <c r="Q42" s="91"/>
      <c r="R42" s="61"/>
    </row>
    <row r="43" spans="1:18" ht="18.75" customHeight="1" x14ac:dyDescent="0.5">
      <c r="A43" s="2"/>
      <c r="B43" s="2"/>
      <c r="C43" s="150" t="s">
        <v>138</v>
      </c>
      <c r="D43" s="150"/>
      <c r="E43" s="150"/>
      <c r="F43" s="150"/>
      <c r="G43" s="150"/>
      <c r="H43" s="150"/>
      <c r="I43" s="150"/>
      <c r="J43" s="150"/>
      <c r="K43" s="150"/>
      <c r="L43" s="150"/>
      <c r="M43" s="150"/>
      <c r="N43" s="150"/>
      <c r="O43" s="150"/>
      <c r="P43" s="150"/>
      <c r="Q43" s="61"/>
      <c r="R43" s="61"/>
    </row>
    <row r="44" spans="1:18" ht="18.75" customHeight="1" x14ac:dyDescent="0.5">
      <c r="A44" s="2"/>
      <c r="B44" s="2"/>
      <c r="C44" s="150"/>
      <c r="D44" s="150"/>
      <c r="E44" s="150"/>
      <c r="F44" s="150"/>
      <c r="G44" s="150"/>
      <c r="H44" s="150"/>
      <c r="I44" s="150"/>
      <c r="J44" s="150"/>
      <c r="K44" s="150"/>
      <c r="L44" s="150"/>
      <c r="M44" s="150"/>
      <c r="N44" s="150"/>
      <c r="O44" s="150"/>
      <c r="P44" s="150"/>
      <c r="Q44" s="61"/>
      <c r="R44" s="61"/>
    </row>
    <row r="45" spans="1:18" ht="18.5" x14ac:dyDescent="0.5">
      <c r="A45" s="2"/>
      <c r="B45" s="2"/>
      <c r="C45" s="150" t="s">
        <v>146</v>
      </c>
      <c r="D45" s="150"/>
      <c r="E45" s="151"/>
      <c r="F45" s="151"/>
      <c r="G45" s="151"/>
      <c r="H45" s="151"/>
      <c r="I45" s="151"/>
      <c r="J45" s="151"/>
      <c r="K45" s="151"/>
      <c r="L45" s="151"/>
      <c r="M45" s="151"/>
      <c r="N45" s="151"/>
      <c r="O45" s="151"/>
      <c r="P45" s="151"/>
      <c r="Q45" s="61"/>
      <c r="R45" s="61"/>
    </row>
    <row r="46" spans="1:18" ht="18.5" x14ac:dyDescent="0.5">
      <c r="A46" s="2"/>
      <c r="B46" s="2"/>
      <c r="C46" s="150" t="s">
        <v>172</v>
      </c>
      <c r="D46" s="150"/>
      <c r="E46" s="150"/>
      <c r="F46" s="150"/>
      <c r="G46" s="150"/>
      <c r="H46" s="150"/>
      <c r="I46" s="150"/>
      <c r="J46" s="150"/>
      <c r="K46" s="150"/>
      <c r="L46" s="150"/>
      <c r="M46" s="150"/>
      <c r="N46" s="150"/>
      <c r="O46" s="150"/>
      <c r="P46" s="150"/>
      <c r="Q46" s="61"/>
      <c r="R46" s="61"/>
    </row>
    <row r="47" spans="1:18" ht="18.5" x14ac:dyDescent="0.5">
      <c r="A47" s="2"/>
      <c r="B47" s="2"/>
      <c r="C47" s="150"/>
      <c r="D47" s="150"/>
      <c r="E47" s="150"/>
      <c r="F47" s="150"/>
      <c r="G47" s="150"/>
      <c r="H47" s="150"/>
      <c r="I47" s="150"/>
      <c r="J47" s="150"/>
      <c r="K47" s="150"/>
      <c r="L47" s="150"/>
      <c r="M47" s="150"/>
      <c r="N47" s="150"/>
      <c r="O47" s="150"/>
      <c r="P47" s="150"/>
      <c r="Q47" s="61"/>
      <c r="R47" s="61"/>
    </row>
    <row r="48" spans="1:18" ht="18.5" x14ac:dyDescent="0.5">
      <c r="A48" s="2"/>
      <c r="B48" s="2"/>
      <c r="C48" s="150" t="s">
        <v>173</v>
      </c>
      <c r="D48" s="150"/>
      <c r="E48" s="150"/>
      <c r="F48" s="150"/>
      <c r="G48" s="150"/>
      <c r="H48" s="150"/>
      <c r="I48" s="150"/>
      <c r="J48" s="150"/>
      <c r="K48" s="150"/>
      <c r="L48" s="150"/>
      <c r="M48" s="150"/>
      <c r="N48" s="150"/>
      <c r="O48" s="150"/>
      <c r="P48" s="150"/>
      <c r="Q48" s="61"/>
      <c r="R48" s="61"/>
    </row>
    <row r="49" spans="1:19" ht="18.5" x14ac:dyDescent="0.5">
      <c r="A49" s="2"/>
      <c r="B49" s="2"/>
      <c r="C49" s="150" t="s">
        <v>181</v>
      </c>
      <c r="D49" s="150"/>
      <c r="E49" s="150"/>
      <c r="F49" s="150"/>
      <c r="G49" s="150"/>
      <c r="H49" s="150"/>
      <c r="I49" s="150"/>
      <c r="J49" s="150"/>
      <c r="K49" s="150"/>
      <c r="L49" s="150"/>
      <c r="M49" s="150"/>
      <c r="N49" s="150"/>
      <c r="O49" s="150"/>
      <c r="P49" s="150"/>
      <c r="Q49" s="61"/>
      <c r="R49" s="61"/>
    </row>
    <row r="50" spans="1:19" ht="18.5" x14ac:dyDescent="0.5">
      <c r="A50" s="2"/>
      <c r="B50" s="2"/>
      <c r="C50" s="150"/>
      <c r="D50" s="150"/>
      <c r="E50" s="150"/>
      <c r="F50" s="150"/>
      <c r="G50" s="150"/>
      <c r="H50" s="150"/>
      <c r="I50" s="150"/>
      <c r="J50" s="150"/>
      <c r="K50" s="150"/>
      <c r="L50" s="150"/>
      <c r="M50" s="150"/>
      <c r="N50" s="150"/>
      <c r="O50" s="150"/>
      <c r="P50" s="150"/>
      <c r="Q50" s="61"/>
      <c r="R50" s="61"/>
    </row>
    <row r="51" spans="1:19" ht="18.5" x14ac:dyDescent="0.5">
      <c r="A51" s="2"/>
      <c r="B51" s="2"/>
      <c r="C51" s="150" t="s">
        <v>147</v>
      </c>
      <c r="D51" s="150"/>
      <c r="E51" s="150"/>
      <c r="F51" s="150"/>
      <c r="G51" s="150"/>
      <c r="H51" s="150"/>
      <c r="I51" s="150"/>
      <c r="J51" s="150"/>
      <c r="K51" s="150"/>
      <c r="L51" s="150"/>
      <c r="M51" s="150"/>
      <c r="N51" s="150"/>
      <c r="O51" s="150"/>
      <c r="P51" s="150"/>
      <c r="Q51" s="61"/>
      <c r="R51" s="61"/>
    </row>
    <row r="52" spans="1:19" ht="18.75" customHeight="1" x14ac:dyDescent="0.5">
      <c r="A52" s="2"/>
      <c r="B52" s="2"/>
      <c r="C52" s="150" t="s">
        <v>182</v>
      </c>
      <c r="D52" s="150"/>
      <c r="E52" s="150"/>
      <c r="F52" s="150"/>
      <c r="G52" s="150"/>
      <c r="H52" s="150"/>
      <c r="I52" s="150"/>
      <c r="J52" s="150"/>
      <c r="K52" s="150"/>
      <c r="L52" s="150"/>
      <c r="M52" s="150"/>
      <c r="N52" s="150"/>
      <c r="O52" s="150"/>
      <c r="P52" s="150"/>
      <c r="Q52" s="61"/>
      <c r="R52" s="61"/>
    </row>
    <row r="53" spans="1:19" ht="18.5" x14ac:dyDescent="0.5">
      <c r="A53" s="2"/>
      <c r="B53" s="2"/>
      <c r="C53" s="150"/>
      <c r="D53" s="150"/>
      <c r="E53" s="150"/>
      <c r="F53" s="150"/>
      <c r="G53" s="150"/>
      <c r="H53" s="150"/>
      <c r="I53" s="150"/>
      <c r="J53" s="150"/>
      <c r="K53" s="150"/>
      <c r="L53" s="150"/>
      <c r="M53" s="150"/>
      <c r="N53" s="150"/>
      <c r="O53" s="150"/>
      <c r="P53" s="150"/>
      <c r="Q53" s="61"/>
      <c r="R53" s="61"/>
    </row>
    <row r="54" spans="1:19" ht="18.75" customHeight="1" x14ac:dyDescent="0.5">
      <c r="A54" s="2"/>
      <c r="B54" s="2"/>
      <c r="C54" s="136" t="s">
        <v>123</v>
      </c>
      <c r="D54" s="136"/>
      <c r="E54" s="137"/>
      <c r="F54" s="137"/>
      <c r="G54" s="137"/>
      <c r="H54" s="137"/>
      <c r="I54" s="137"/>
      <c r="J54" s="137"/>
      <c r="K54" s="137"/>
      <c r="L54" s="137"/>
      <c r="M54" s="137"/>
      <c r="N54" s="137"/>
      <c r="O54" s="137"/>
      <c r="P54" s="137"/>
      <c r="Q54" s="61"/>
      <c r="R54" s="61"/>
    </row>
    <row r="55" spans="1:19" ht="18.75" customHeight="1" x14ac:dyDescent="0.5">
      <c r="A55" s="2"/>
      <c r="B55" s="2"/>
      <c r="C55" s="136" t="s">
        <v>157</v>
      </c>
      <c r="D55" s="136"/>
      <c r="E55" s="137"/>
      <c r="F55" s="137"/>
      <c r="G55" s="137"/>
      <c r="H55" s="137"/>
      <c r="I55" s="137"/>
      <c r="J55" s="137"/>
      <c r="K55" s="137"/>
      <c r="L55" s="137"/>
      <c r="M55" s="137"/>
      <c r="N55" s="137"/>
      <c r="O55" s="137"/>
      <c r="P55" s="137"/>
      <c r="Q55" s="61"/>
      <c r="R55" s="61"/>
    </row>
    <row r="56" spans="1:19" ht="18.75" customHeight="1" x14ac:dyDescent="0.5">
      <c r="A56" s="2"/>
      <c r="B56" s="2"/>
      <c r="C56" s="69"/>
      <c r="D56" s="69"/>
      <c r="E56" s="61"/>
      <c r="F56" s="61"/>
      <c r="G56" s="61"/>
      <c r="H56" s="61"/>
      <c r="I56" s="61"/>
      <c r="J56" s="61"/>
      <c r="K56" s="61"/>
      <c r="L56" s="61"/>
      <c r="M56" s="61"/>
      <c r="N56" s="61"/>
      <c r="O56" s="61"/>
      <c r="P56" s="61"/>
      <c r="Q56" s="61"/>
      <c r="R56" s="61"/>
    </row>
    <row r="57" spans="1:19" ht="14.5" customHeight="1" x14ac:dyDescent="0.5">
      <c r="C57" s="58" t="s">
        <v>19</v>
      </c>
      <c r="D57" s="58"/>
      <c r="E57" s="65"/>
      <c r="F57" s="65"/>
      <c r="G57" s="65"/>
      <c r="H57" s="65"/>
      <c r="I57" s="2"/>
      <c r="J57" s="2"/>
      <c r="K57" s="2"/>
      <c r="L57" s="2"/>
      <c r="M57" s="2"/>
      <c r="N57" s="2"/>
      <c r="O57" s="2"/>
      <c r="P57" s="2"/>
      <c r="Q57" s="2"/>
      <c r="R57" s="2"/>
    </row>
    <row r="58" spans="1:19" ht="14.5" customHeight="1" x14ac:dyDescent="0.5">
      <c r="C58" s="58"/>
      <c r="D58" s="58"/>
      <c r="E58" s="65"/>
      <c r="F58" s="65"/>
      <c r="G58" s="65"/>
      <c r="H58" s="65"/>
      <c r="I58" s="2"/>
      <c r="J58" s="2"/>
      <c r="K58" s="2"/>
      <c r="L58" s="2"/>
      <c r="M58" s="2"/>
      <c r="N58" s="2"/>
      <c r="O58" s="2"/>
      <c r="P58" s="2"/>
      <c r="Q58" s="2"/>
      <c r="R58" s="2"/>
    </row>
    <row r="59" spans="1:19" ht="14.5" customHeight="1" x14ac:dyDescent="0.5">
      <c r="C59" s="2"/>
      <c r="D59" s="2"/>
      <c r="E59" s="2"/>
      <c r="F59" s="2"/>
      <c r="G59" s="2"/>
      <c r="H59" s="2"/>
      <c r="I59" s="2"/>
      <c r="J59" s="2"/>
      <c r="K59" s="2"/>
      <c r="L59" s="2"/>
      <c r="M59" s="2"/>
      <c r="N59" s="2"/>
      <c r="O59" s="2"/>
      <c r="P59" s="2"/>
      <c r="Q59" s="2"/>
      <c r="R59" s="2"/>
    </row>
    <row r="60" spans="1:19" ht="21" x14ac:dyDescent="0.55000000000000004">
      <c r="A60" s="13" t="s">
        <v>176</v>
      </c>
      <c r="B60" s="3"/>
      <c r="C60" s="2"/>
      <c r="D60" s="2"/>
      <c r="E60" s="2"/>
      <c r="F60" s="2"/>
      <c r="G60" s="2"/>
      <c r="H60" s="2"/>
      <c r="I60" s="2"/>
      <c r="J60" s="2"/>
      <c r="K60" s="2"/>
      <c r="L60" s="2"/>
      <c r="M60" s="2"/>
      <c r="N60" s="2"/>
      <c r="O60" s="2"/>
      <c r="P60" s="2"/>
      <c r="Q60" s="2"/>
      <c r="R60" s="2"/>
    </row>
    <row r="61" spans="1:19" ht="18.5" x14ac:dyDescent="0.5">
      <c r="A61" s="2"/>
      <c r="B61" s="2"/>
      <c r="C61" s="2"/>
      <c r="D61" s="2"/>
      <c r="E61" s="2"/>
      <c r="F61" s="2"/>
      <c r="G61" s="2"/>
      <c r="H61" s="2"/>
      <c r="I61" s="2"/>
      <c r="J61" s="2"/>
      <c r="K61" s="2"/>
      <c r="L61" s="2"/>
      <c r="M61" s="2"/>
      <c r="N61" s="2"/>
      <c r="O61" s="2"/>
      <c r="P61" s="2"/>
      <c r="Q61" s="2"/>
      <c r="R61" s="2"/>
    </row>
    <row r="62" spans="1:19" ht="18.5" x14ac:dyDescent="0.5">
      <c r="A62" s="8"/>
      <c r="B62" s="29"/>
      <c r="C62" s="81" t="s">
        <v>107</v>
      </c>
      <c r="D62" s="82" t="s">
        <v>132</v>
      </c>
      <c r="E62" s="82" t="s">
        <v>29</v>
      </c>
      <c r="F62" s="82" t="s">
        <v>30</v>
      </c>
      <c r="G62" s="82" t="s">
        <v>31</v>
      </c>
      <c r="H62" s="82" t="s">
        <v>32</v>
      </c>
      <c r="I62" s="82" t="s">
        <v>33</v>
      </c>
      <c r="J62" s="82" t="s">
        <v>122</v>
      </c>
      <c r="K62" s="82" t="s">
        <v>130</v>
      </c>
      <c r="L62" s="82" t="s">
        <v>134</v>
      </c>
      <c r="M62" s="82" t="s">
        <v>139</v>
      </c>
      <c r="N62" s="82"/>
      <c r="O62" s="82" t="s">
        <v>21</v>
      </c>
      <c r="P62" s="82" t="s">
        <v>25</v>
      </c>
      <c r="Q62" s="82" t="s">
        <v>26</v>
      </c>
      <c r="R62" s="82" t="s">
        <v>131</v>
      </c>
    </row>
    <row r="63" spans="1:19" ht="18.5" x14ac:dyDescent="0.5">
      <c r="A63" s="2"/>
      <c r="B63" s="2"/>
      <c r="C63" s="101" t="s">
        <v>34</v>
      </c>
      <c r="D63" s="102">
        <v>740</v>
      </c>
      <c r="E63" s="102">
        <v>639</v>
      </c>
      <c r="F63" s="102">
        <v>645</v>
      </c>
      <c r="G63" s="102">
        <v>643</v>
      </c>
      <c r="H63" s="102">
        <v>816</v>
      </c>
      <c r="I63" s="102">
        <v>762</v>
      </c>
      <c r="J63" s="102">
        <v>781</v>
      </c>
      <c r="K63" s="102">
        <v>808</v>
      </c>
      <c r="L63" s="102">
        <v>1056</v>
      </c>
      <c r="M63" s="102">
        <v>963</v>
      </c>
      <c r="N63" s="106"/>
      <c r="O63" s="102">
        <v>1805</v>
      </c>
      <c r="P63" s="102">
        <v>2216</v>
      </c>
      <c r="Q63" s="102">
        <v>2667</v>
      </c>
      <c r="R63" s="102">
        <v>3167</v>
      </c>
    </row>
    <row r="64" spans="1:19" ht="18.5" x14ac:dyDescent="0.5">
      <c r="A64" s="2"/>
      <c r="B64" s="2"/>
      <c r="C64" s="101" t="s">
        <v>35</v>
      </c>
      <c r="D64" s="102">
        <v>231</v>
      </c>
      <c r="E64" s="102">
        <v>212</v>
      </c>
      <c r="F64" s="102">
        <v>211</v>
      </c>
      <c r="G64" s="102">
        <v>228</v>
      </c>
      <c r="H64" s="102">
        <v>272</v>
      </c>
      <c r="I64" s="102">
        <v>262</v>
      </c>
      <c r="J64" s="102">
        <v>265</v>
      </c>
      <c r="K64" s="102">
        <v>288</v>
      </c>
      <c r="L64" s="102">
        <v>356</v>
      </c>
      <c r="M64" s="102">
        <v>336</v>
      </c>
      <c r="N64" s="106"/>
      <c r="O64" s="102">
        <v>570</v>
      </c>
      <c r="P64" s="102">
        <v>710</v>
      </c>
      <c r="Q64" s="102">
        <v>881</v>
      </c>
      <c r="R64" s="102">
        <v>1087</v>
      </c>
      <c r="S64" s="7"/>
    </row>
    <row r="65" spans="1:19" ht="18.5" x14ac:dyDescent="0.5">
      <c r="A65" s="2"/>
      <c r="B65" s="2"/>
      <c r="C65" s="83" t="s">
        <v>60</v>
      </c>
      <c r="D65" s="91">
        <v>191</v>
      </c>
      <c r="E65" s="91">
        <v>166</v>
      </c>
      <c r="F65" s="91">
        <v>166</v>
      </c>
      <c r="G65" s="91">
        <v>171</v>
      </c>
      <c r="H65" s="91">
        <v>222</v>
      </c>
      <c r="I65" s="91">
        <v>209</v>
      </c>
      <c r="J65" s="91">
        <v>214</v>
      </c>
      <c r="K65" s="91">
        <v>219</v>
      </c>
      <c r="L65" s="91">
        <v>290</v>
      </c>
      <c r="M65" s="91">
        <v>265</v>
      </c>
      <c r="N65" s="61"/>
      <c r="O65" s="91">
        <v>436</v>
      </c>
      <c r="P65" s="91">
        <v>563</v>
      </c>
      <c r="Q65" s="91">
        <v>695</v>
      </c>
      <c r="R65" s="91">
        <v>865</v>
      </c>
      <c r="S65" s="7"/>
    </row>
    <row r="66" spans="1:19" ht="18.5" x14ac:dyDescent="0.5">
      <c r="A66" s="2"/>
      <c r="B66" s="2"/>
      <c r="C66" s="83" t="s">
        <v>61</v>
      </c>
      <c r="D66" s="91">
        <v>40</v>
      </c>
      <c r="E66" s="91">
        <v>45</v>
      </c>
      <c r="F66" s="91">
        <v>44</v>
      </c>
      <c r="G66" s="91">
        <v>57</v>
      </c>
      <c r="H66" s="91">
        <v>49</v>
      </c>
      <c r="I66" s="91">
        <v>53</v>
      </c>
      <c r="J66" s="91">
        <v>50</v>
      </c>
      <c r="K66" s="91">
        <v>69</v>
      </c>
      <c r="L66" s="91">
        <v>66</v>
      </c>
      <c r="M66" s="91">
        <v>71</v>
      </c>
      <c r="N66" s="61"/>
      <c r="O66" s="91">
        <v>134</v>
      </c>
      <c r="P66" s="91">
        <v>147</v>
      </c>
      <c r="Q66" s="91">
        <v>187</v>
      </c>
      <c r="R66" s="91">
        <v>222</v>
      </c>
      <c r="S66" s="7"/>
    </row>
    <row r="67" spans="1:19" ht="18.5" x14ac:dyDescent="0.5">
      <c r="A67" s="2"/>
      <c r="B67" s="2"/>
      <c r="C67" s="83" t="s">
        <v>164</v>
      </c>
      <c r="D67" s="91">
        <v>-6</v>
      </c>
      <c r="E67" s="91">
        <v>-6</v>
      </c>
      <c r="F67" s="91">
        <v>-7</v>
      </c>
      <c r="G67" s="91">
        <v>-9</v>
      </c>
      <c r="H67" s="91">
        <v>-13</v>
      </c>
      <c r="I67" s="91">
        <v>-15</v>
      </c>
      <c r="J67" s="91">
        <v>-17</v>
      </c>
      <c r="K67" s="91">
        <v>-14</v>
      </c>
      <c r="L67" s="91">
        <v>-18</v>
      </c>
      <c r="M67" s="91">
        <v>-18</v>
      </c>
      <c r="N67" s="61"/>
      <c r="O67" s="91">
        <v>-15</v>
      </c>
      <c r="P67" s="91">
        <v>-20</v>
      </c>
      <c r="Q67" s="91">
        <v>-28</v>
      </c>
      <c r="R67" s="91">
        <v>-58</v>
      </c>
      <c r="S67" s="7"/>
    </row>
    <row r="68" spans="1:19" ht="18.5" x14ac:dyDescent="0.5">
      <c r="A68" s="2"/>
      <c r="B68" s="2"/>
      <c r="C68" s="83" t="s">
        <v>161</v>
      </c>
      <c r="D68" s="91">
        <v>-30</v>
      </c>
      <c r="E68" s="91">
        <v>-35</v>
      </c>
      <c r="F68" s="91">
        <v>-33</v>
      </c>
      <c r="G68" s="91">
        <v>-43</v>
      </c>
      <c r="H68" s="91">
        <v>-35</v>
      </c>
      <c r="I68" s="91">
        <v>-39</v>
      </c>
      <c r="J68" s="91">
        <v>-36</v>
      </c>
      <c r="K68" s="91">
        <v>-49</v>
      </c>
      <c r="L68" s="91">
        <v>-47</v>
      </c>
      <c r="M68" s="91">
        <v>-50</v>
      </c>
      <c r="N68" s="61"/>
      <c r="O68" s="91">
        <v>-100</v>
      </c>
      <c r="P68" s="91">
        <v>-108</v>
      </c>
      <c r="Q68" s="91">
        <v>-141</v>
      </c>
      <c r="R68" s="91">
        <v>-160</v>
      </c>
      <c r="S68" s="7"/>
    </row>
    <row r="69" spans="1:19" ht="18.5" x14ac:dyDescent="0.5">
      <c r="A69" s="2"/>
      <c r="B69" s="2"/>
      <c r="C69" s="83" t="s">
        <v>156</v>
      </c>
      <c r="D69" s="91">
        <v>-7</v>
      </c>
      <c r="E69" s="91">
        <v>-6</v>
      </c>
      <c r="F69" s="91">
        <v>-4</v>
      </c>
      <c r="G69" s="91">
        <v>-3</v>
      </c>
      <c r="H69" s="91">
        <v>-4</v>
      </c>
      <c r="I69" s="91">
        <v>-4</v>
      </c>
      <c r="J69" s="91">
        <v>-4</v>
      </c>
      <c r="K69" s="91">
        <v>-4</v>
      </c>
      <c r="L69" s="91">
        <v>-5</v>
      </c>
      <c r="M69" s="91">
        <v>-4</v>
      </c>
      <c r="N69" s="61"/>
      <c r="O69" s="91">
        <v>-28</v>
      </c>
      <c r="P69" s="91">
        <v>-26</v>
      </c>
      <c r="Q69" s="91">
        <v>-20</v>
      </c>
      <c r="R69" s="91">
        <v>-15</v>
      </c>
      <c r="S69" s="7"/>
    </row>
    <row r="70" spans="1:19" ht="18.5" x14ac:dyDescent="0.5">
      <c r="A70" s="2"/>
      <c r="B70" s="2"/>
      <c r="C70" s="101" t="s">
        <v>46</v>
      </c>
      <c r="D70" s="104">
        <v>187</v>
      </c>
      <c r="E70" s="104">
        <v>165</v>
      </c>
      <c r="F70" s="104">
        <v>168</v>
      </c>
      <c r="G70" s="104">
        <v>173</v>
      </c>
      <c r="H70" s="104">
        <v>219</v>
      </c>
      <c r="I70" s="104">
        <v>205</v>
      </c>
      <c r="J70" s="104">
        <v>208</v>
      </c>
      <c r="K70" s="104">
        <v>222</v>
      </c>
      <c r="L70" s="104">
        <v>287</v>
      </c>
      <c r="M70" s="104">
        <v>265</v>
      </c>
      <c r="N70" s="103"/>
      <c r="O70" s="104">
        <v>426</v>
      </c>
      <c r="P70" s="104">
        <v>555</v>
      </c>
      <c r="Q70" s="104">
        <v>693</v>
      </c>
      <c r="R70" s="104">
        <v>853</v>
      </c>
      <c r="S70" s="7"/>
    </row>
    <row r="71" spans="1:19" ht="18.5" x14ac:dyDescent="0.5">
      <c r="A71" s="2"/>
      <c r="B71" s="2"/>
      <c r="C71" s="89" t="s">
        <v>109</v>
      </c>
      <c r="D71" s="90">
        <v>0.253</v>
      </c>
      <c r="E71" s="90">
        <v>0.25900000000000001</v>
      </c>
      <c r="F71" s="90">
        <v>0.26</v>
      </c>
      <c r="G71" s="90">
        <v>0.26800000000000002</v>
      </c>
      <c r="H71" s="90">
        <v>0.26900000000000002</v>
      </c>
      <c r="I71" s="90">
        <v>0.26800000000000002</v>
      </c>
      <c r="J71" s="90">
        <v>0.26600000000000001</v>
      </c>
      <c r="K71" s="90">
        <v>0.27400000000000002</v>
      </c>
      <c r="L71" s="90">
        <v>0.27200000000000002</v>
      </c>
      <c r="M71" s="90">
        <v>0.27500000000000002</v>
      </c>
      <c r="N71" s="95"/>
      <c r="O71" s="90">
        <v>0.23599999999999999</v>
      </c>
      <c r="P71" s="90">
        <v>0.25</v>
      </c>
      <c r="Q71" s="90">
        <v>0.26</v>
      </c>
      <c r="R71" s="90">
        <v>0.27</v>
      </c>
      <c r="S71" s="7"/>
    </row>
    <row r="72" spans="1:19" ht="18.5" x14ac:dyDescent="0.5">
      <c r="C72" s="83" t="s">
        <v>166</v>
      </c>
      <c r="D72" s="91">
        <v>-25</v>
      </c>
      <c r="E72" s="91">
        <v>-21</v>
      </c>
      <c r="F72" s="91">
        <v>-20</v>
      </c>
      <c r="G72" s="91">
        <v>-21</v>
      </c>
      <c r="H72" s="91">
        <v>-31</v>
      </c>
      <c r="I72" s="91">
        <v>-27</v>
      </c>
      <c r="J72" s="91">
        <v>-21</v>
      </c>
      <c r="K72" s="91">
        <v>-23</v>
      </c>
      <c r="L72" s="91">
        <v>-35</v>
      </c>
      <c r="M72" s="91">
        <v>-26</v>
      </c>
      <c r="N72" s="61"/>
      <c r="O72" s="91">
        <v>-61</v>
      </c>
      <c r="P72" s="91">
        <v>-67</v>
      </c>
      <c r="Q72" s="91">
        <v>-86</v>
      </c>
      <c r="R72" s="91">
        <v>-102</v>
      </c>
      <c r="S72" s="7"/>
    </row>
    <row r="73" spans="1:19" ht="18.5" x14ac:dyDescent="0.5">
      <c r="A73" s="2"/>
      <c r="B73" s="2"/>
      <c r="C73" s="83" t="s">
        <v>112</v>
      </c>
      <c r="D73" s="91">
        <v>-16</v>
      </c>
      <c r="E73" s="91">
        <v>-16</v>
      </c>
      <c r="F73" s="91">
        <v>-16</v>
      </c>
      <c r="G73" s="91">
        <v>-20</v>
      </c>
      <c r="H73" s="91">
        <v>-21</v>
      </c>
      <c r="I73" s="91">
        <v>-20</v>
      </c>
      <c r="J73" s="91">
        <v>-19</v>
      </c>
      <c r="K73" s="91">
        <v>-22</v>
      </c>
      <c r="L73" s="91">
        <v>-26</v>
      </c>
      <c r="M73" s="91">
        <v>-27</v>
      </c>
      <c r="N73" s="61"/>
      <c r="O73" s="91">
        <v>-45</v>
      </c>
      <c r="P73" s="91">
        <v>-53</v>
      </c>
      <c r="Q73" s="91">
        <v>-68</v>
      </c>
      <c r="R73" s="91">
        <v>-82</v>
      </c>
      <c r="S73" s="7"/>
    </row>
    <row r="74" spans="1:19" ht="18.5" x14ac:dyDescent="0.5">
      <c r="C74" s="101" t="s">
        <v>39</v>
      </c>
      <c r="D74" s="104">
        <v>146</v>
      </c>
      <c r="E74" s="104">
        <v>129</v>
      </c>
      <c r="F74" s="104">
        <v>132</v>
      </c>
      <c r="G74" s="104">
        <v>132</v>
      </c>
      <c r="H74" s="104">
        <v>168</v>
      </c>
      <c r="I74" s="104">
        <v>157</v>
      </c>
      <c r="J74" s="104">
        <v>168</v>
      </c>
      <c r="K74" s="104">
        <v>176</v>
      </c>
      <c r="L74" s="104">
        <v>226</v>
      </c>
      <c r="M74" s="104">
        <v>212</v>
      </c>
      <c r="N74" s="103"/>
      <c r="O74" s="104">
        <v>320</v>
      </c>
      <c r="P74" s="104">
        <v>435</v>
      </c>
      <c r="Q74" s="104">
        <v>539</v>
      </c>
      <c r="R74" s="104">
        <v>670</v>
      </c>
      <c r="S74" s="7"/>
    </row>
    <row r="75" spans="1:19" ht="18.5" x14ac:dyDescent="0.5">
      <c r="C75" s="89" t="s">
        <v>110</v>
      </c>
      <c r="D75" s="90">
        <v>0.19700000000000001</v>
      </c>
      <c r="E75" s="90">
        <v>0.20200000000000001</v>
      </c>
      <c r="F75" s="90">
        <v>0.20399999999999999</v>
      </c>
      <c r="G75" s="90">
        <v>0.20499999999999999</v>
      </c>
      <c r="H75" s="90">
        <v>0.20499999999999999</v>
      </c>
      <c r="I75" s="90">
        <v>0.20699999999999999</v>
      </c>
      <c r="J75" s="90">
        <v>0.216</v>
      </c>
      <c r="K75" s="90">
        <v>0.218</v>
      </c>
      <c r="L75" s="90">
        <v>0.214</v>
      </c>
      <c r="M75" s="90">
        <v>0.22</v>
      </c>
      <c r="N75" s="95"/>
      <c r="O75" s="90">
        <v>0.17699999999999999</v>
      </c>
      <c r="P75" s="90">
        <v>0.19600000000000001</v>
      </c>
      <c r="Q75" s="90">
        <v>0.20200000000000001</v>
      </c>
      <c r="R75" s="90">
        <v>0.21199999999999999</v>
      </c>
      <c r="S75" s="7"/>
    </row>
    <row r="76" spans="1:19" ht="18.5" x14ac:dyDescent="0.5">
      <c r="C76" s="83" t="s">
        <v>167</v>
      </c>
      <c r="D76" s="91">
        <v>-64</v>
      </c>
      <c r="E76" s="91">
        <v>-65</v>
      </c>
      <c r="F76" s="91">
        <v>-58</v>
      </c>
      <c r="G76" s="91">
        <v>-66</v>
      </c>
      <c r="H76" s="91">
        <v>-67</v>
      </c>
      <c r="I76" s="91">
        <v>-76</v>
      </c>
      <c r="J76" s="91">
        <v>-74</v>
      </c>
      <c r="K76" s="91">
        <v>-81</v>
      </c>
      <c r="L76" s="91">
        <v>-84</v>
      </c>
      <c r="M76" s="91">
        <v>-93</v>
      </c>
      <c r="N76" s="61"/>
      <c r="O76" s="91">
        <v>-250</v>
      </c>
      <c r="P76" s="91">
        <v>-245</v>
      </c>
      <c r="Q76" s="91">
        <v>-252</v>
      </c>
      <c r="R76" s="91">
        <v>-298</v>
      </c>
      <c r="S76" s="7"/>
    </row>
    <row r="77" spans="1:19" ht="18.5" x14ac:dyDescent="0.5">
      <c r="C77" s="83" t="s">
        <v>63</v>
      </c>
      <c r="D77" s="91">
        <v>-24</v>
      </c>
      <c r="E77" s="91">
        <v>-16</v>
      </c>
      <c r="F77" s="91">
        <v>-15</v>
      </c>
      <c r="G77" s="91">
        <v>-25</v>
      </c>
      <c r="H77" s="91">
        <v>-24</v>
      </c>
      <c r="I77" s="91">
        <v>-25</v>
      </c>
      <c r="J77" s="91">
        <v>-13</v>
      </c>
      <c r="K77" s="91">
        <v>-24</v>
      </c>
      <c r="L77" s="91">
        <v>-25</v>
      </c>
      <c r="M77" s="91">
        <v>-36</v>
      </c>
      <c r="N77" s="61"/>
      <c r="O77" s="91">
        <v>-128</v>
      </c>
      <c r="P77" s="91">
        <v>-101</v>
      </c>
      <c r="Q77" s="91">
        <v>-80</v>
      </c>
      <c r="R77" s="91">
        <v>-86</v>
      </c>
      <c r="S77" s="7"/>
    </row>
    <row r="78" spans="1:19" ht="18.5" x14ac:dyDescent="0.5">
      <c r="C78" s="83" t="s">
        <v>169</v>
      </c>
      <c r="D78" s="91">
        <v>-28</v>
      </c>
      <c r="E78" s="91">
        <v>-29</v>
      </c>
      <c r="F78" s="91">
        <v>-31</v>
      </c>
      <c r="G78" s="91">
        <v>-31</v>
      </c>
      <c r="H78" s="91">
        <v>-33</v>
      </c>
      <c r="I78" s="91">
        <v>-38</v>
      </c>
      <c r="J78" s="91">
        <v>-38</v>
      </c>
      <c r="K78" s="91">
        <v>-45</v>
      </c>
      <c r="L78" s="91">
        <v>-44</v>
      </c>
      <c r="M78" s="91">
        <v>-49</v>
      </c>
      <c r="N78" s="61"/>
      <c r="O78" s="91">
        <v>-118</v>
      </c>
      <c r="P78" s="91">
        <v>-99</v>
      </c>
      <c r="Q78" s="91">
        <v>-120</v>
      </c>
      <c r="R78" s="91">
        <v>-154</v>
      </c>
      <c r="S78" s="7"/>
    </row>
    <row r="79" spans="1:19" ht="18.5" x14ac:dyDescent="0.5">
      <c r="C79" s="101" t="s">
        <v>0</v>
      </c>
      <c r="D79" s="104">
        <v>30</v>
      </c>
      <c r="E79" s="104">
        <v>20</v>
      </c>
      <c r="F79" s="104">
        <v>28</v>
      </c>
      <c r="G79" s="104">
        <v>10</v>
      </c>
      <c r="H79" s="104">
        <v>43</v>
      </c>
      <c r="I79" s="104">
        <v>18</v>
      </c>
      <c r="J79" s="104">
        <v>44</v>
      </c>
      <c r="K79" s="104">
        <v>26</v>
      </c>
      <c r="L79" s="104">
        <v>73</v>
      </c>
      <c r="M79" s="104">
        <v>34</v>
      </c>
      <c r="N79" s="103"/>
      <c r="O79" s="104">
        <v>-176</v>
      </c>
      <c r="P79" s="104">
        <v>-10</v>
      </c>
      <c r="Q79" s="104">
        <v>88</v>
      </c>
      <c r="R79" s="104">
        <v>131</v>
      </c>
      <c r="S79" s="7"/>
    </row>
    <row r="80" spans="1:19" ht="18.5" x14ac:dyDescent="0.5">
      <c r="C80" s="89" t="s">
        <v>111</v>
      </c>
      <c r="D80" s="147">
        <v>0.04</v>
      </c>
      <c r="E80" s="147">
        <v>3.1E-2</v>
      </c>
      <c r="F80" s="147">
        <v>4.3999999999999997E-2</v>
      </c>
      <c r="G80" s="147">
        <v>1.6E-2</v>
      </c>
      <c r="H80" s="147">
        <v>5.1999999999999998E-2</v>
      </c>
      <c r="I80" s="147">
        <v>2.4E-2</v>
      </c>
      <c r="J80" s="148">
        <v>5.6000000000000001E-2</v>
      </c>
      <c r="K80" s="148">
        <v>3.3000000000000002E-2</v>
      </c>
      <c r="L80" s="148">
        <v>6.9000000000000006E-2</v>
      </c>
      <c r="M80" s="148">
        <v>3.5000000000000003E-2</v>
      </c>
      <c r="N80" s="146"/>
      <c r="O80" s="147">
        <v>-9.7000000000000003E-2</v>
      </c>
      <c r="P80" s="147">
        <v>-5.0000000000000001E-3</v>
      </c>
      <c r="Q80" s="147">
        <v>3.3000000000000002E-2</v>
      </c>
      <c r="R80" s="147">
        <v>4.1000000000000002E-2</v>
      </c>
      <c r="S80" s="7"/>
    </row>
    <row r="81" spans="3:18" ht="18.5" x14ac:dyDescent="0.5">
      <c r="C81" s="83"/>
      <c r="D81" s="83"/>
      <c r="E81" s="83"/>
      <c r="F81" s="83"/>
      <c r="G81" s="83"/>
      <c r="H81" s="83"/>
      <c r="I81" s="105"/>
      <c r="J81" s="107"/>
      <c r="K81" s="107"/>
      <c r="L81" s="107"/>
      <c r="M81" s="107"/>
      <c r="N81" s="107"/>
      <c r="O81" s="83"/>
      <c r="P81" s="83"/>
      <c r="Q81" s="83"/>
      <c r="R81" s="83"/>
    </row>
    <row r="82" spans="3:18" ht="18.5" x14ac:dyDescent="0.5">
      <c r="C82" s="58" t="s">
        <v>19</v>
      </c>
      <c r="D82" s="58"/>
      <c r="E82" s="2"/>
      <c r="F82" s="2"/>
      <c r="G82" s="2"/>
      <c r="H82" s="2"/>
      <c r="I82" s="2"/>
      <c r="J82" s="2"/>
      <c r="K82" s="2"/>
      <c r="L82" s="2"/>
      <c r="M82" s="2"/>
      <c r="N82" s="2"/>
      <c r="O82" s="2"/>
      <c r="P82" s="2"/>
      <c r="Q82" s="2"/>
      <c r="R82" s="2"/>
    </row>
    <row r="83" spans="3:18" ht="15" x14ac:dyDescent="0.35">
      <c r="C83" s="6"/>
      <c r="D83" s="6"/>
    </row>
    <row r="84" spans="3:18" ht="15" x14ac:dyDescent="0.35">
      <c r="C84" s="6"/>
      <c r="D84" s="6"/>
    </row>
  </sheetData>
  <mergeCells count="7">
    <mergeCell ref="C52:P53"/>
    <mergeCell ref="C43:P44"/>
    <mergeCell ref="C45:P45"/>
    <mergeCell ref="C46:P47"/>
    <mergeCell ref="C48:P48"/>
    <mergeCell ref="C49:P50"/>
    <mergeCell ref="C51:P51"/>
  </mergeCells>
  <hyperlinks>
    <hyperlink ref="E3" location="'Table of contents'!A1" display="Back to Table of contents" xr:uid="{75AFE274-E764-4A31-B9D7-DB4D1D7CB364}"/>
    <hyperlink ref="C7" location="'B. Management P&amp;L'!A59" display="India Consumer Services (ex Insta Help)" xr:uid="{96E876C8-B931-40C9-9936-7648B6AFF464}"/>
    <hyperlink ref="C5" location="'B. Management P&amp;L'!A10" display="Urban Company Consolidated" xr:uid="{C3E60FEE-FC31-48F4-8DE2-CDA30A8D0078}"/>
    <hyperlink ref="C82" location="'B. Management P&amp;L'!A3" display="Back to Top" xr:uid="{318470E1-AA32-4AF7-9C1C-C35902FA4BD0}"/>
    <hyperlink ref="C57" location="'B. Management P&amp;L'!A3" display="Back to Top" xr:uid="{C637BC08-DBFF-40DE-ACE4-20FEAC1208C1}"/>
  </hyperlinks>
  <pageMargins left="0.70866141732283472" right="0.70866141732283472" top="0.74803149606299213" bottom="0.74803149606299213" header="0.31496062992125984" footer="0.31496062992125984"/>
  <pageSetup paperSize="9" scale="55" orientation="landscape" r:id="rId1"/>
  <rowBreaks count="1" manualBreakCount="1">
    <brk id="42"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B0660-7BF0-49D9-9589-BE931D6A8284}">
  <sheetPr codeName="Sheet8">
    <pageSetUpPr autoPageBreaks="0"/>
  </sheetPr>
  <dimension ref="A1:R63"/>
  <sheetViews>
    <sheetView showGridLines="0" view="pageBreakPreview" zoomScale="70" zoomScaleNormal="100" zoomScaleSheetLayoutView="70" workbookViewId="0"/>
  </sheetViews>
  <sheetFormatPr defaultColWidth="8.453125" defaultRowHeight="16" x14ac:dyDescent="0.4"/>
  <cols>
    <col min="1" max="2" width="3.453125" style="4" customWidth="1"/>
    <col min="3" max="3" width="50.453125" style="5" customWidth="1"/>
    <col min="4" max="4" width="12.81640625" style="5" customWidth="1"/>
    <col min="5" max="5" width="12.453125" style="5" customWidth="1"/>
    <col min="6" max="13" width="12.453125" style="4" customWidth="1"/>
    <col min="14" max="14" width="4.453125" style="4" customWidth="1"/>
    <col min="15" max="18" width="12.453125" style="4" customWidth="1"/>
    <col min="19" max="16384" width="8.453125" style="4"/>
  </cols>
  <sheetData>
    <row r="1" spans="1:18" s="49" customFormat="1" ht="30" customHeight="1" x14ac:dyDescent="0.7">
      <c r="A1" s="49" t="s">
        <v>118</v>
      </c>
      <c r="C1" s="53"/>
      <c r="D1" s="53"/>
      <c r="E1" s="53"/>
    </row>
    <row r="2" spans="1:18" ht="14.5" customHeight="1" x14ac:dyDescent="0.4"/>
    <row r="3" spans="1:18" s="2" customFormat="1" ht="20.25" customHeight="1" x14ac:dyDescent="0.55000000000000004">
      <c r="A3" s="13" t="s">
        <v>13</v>
      </c>
      <c r="E3" s="19" t="s">
        <v>14</v>
      </c>
    </row>
    <row r="4" spans="1:18" s="2" customFormat="1" ht="15" customHeight="1" x14ac:dyDescent="0.55000000000000004">
      <c r="A4" s="13"/>
      <c r="E4" s="19"/>
    </row>
    <row r="5" spans="1:18" s="2" customFormat="1" ht="20.25" customHeight="1" x14ac:dyDescent="0.55000000000000004">
      <c r="A5" s="13"/>
      <c r="B5" s="19" t="s">
        <v>15</v>
      </c>
      <c r="C5" s="58" t="s">
        <v>105</v>
      </c>
      <c r="D5" s="58"/>
      <c r="E5" s="21"/>
    </row>
    <row r="6" spans="1:18" s="2" customFormat="1" ht="5.25" customHeight="1" x14ac:dyDescent="0.55000000000000004">
      <c r="A6" s="13"/>
      <c r="B6" s="19"/>
      <c r="C6" s="19"/>
      <c r="D6" s="19"/>
      <c r="E6" s="21"/>
    </row>
    <row r="7" spans="1:18" s="2" customFormat="1" ht="20.25" customHeight="1" x14ac:dyDescent="0.55000000000000004">
      <c r="A7" s="13"/>
      <c r="B7" s="19" t="s">
        <v>16</v>
      </c>
      <c r="C7" s="58" t="s">
        <v>174</v>
      </c>
      <c r="D7" s="58"/>
      <c r="E7" s="21"/>
    </row>
    <row r="8" spans="1:18" s="2" customFormat="1" ht="6.75" customHeight="1" x14ac:dyDescent="0.55000000000000004">
      <c r="A8" s="13"/>
      <c r="E8" s="21"/>
    </row>
    <row r="9" spans="1:18" ht="18.5" x14ac:dyDescent="0.4">
      <c r="B9" s="19" t="s">
        <v>17</v>
      </c>
      <c r="C9" s="58" t="s">
        <v>106</v>
      </c>
      <c r="D9" s="58"/>
    </row>
    <row r="10" spans="1:18" ht="6.75" customHeight="1" x14ac:dyDescent="0.4"/>
    <row r="12" spans="1:18" ht="21" x14ac:dyDescent="0.55000000000000004">
      <c r="A12" s="13" t="s">
        <v>86</v>
      </c>
      <c r="B12" s="13"/>
    </row>
    <row r="13" spans="1:18" ht="20.25" customHeight="1" x14ac:dyDescent="0.4"/>
    <row r="14" spans="1:18" ht="18.5" x14ac:dyDescent="0.5">
      <c r="A14" s="9"/>
      <c r="B14" s="31"/>
      <c r="C14" s="81" t="s">
        <v>107</v>
      </c>
      <c r="D14" s="82" t="s">
        <v>132</v>
      </c>
      <c r="E14" s="82" t="s">
        <v>29</v>
      </c>
      <c r="F14" s="82" t="s">
        <v>30</v>
      </c>
      <c r="G14" s="82" t="s">
        <v>31</v>
      </c>
      <c r="H14" s="82" t="s">
        <v>32</v>
      </c>
      <c r="I14" s="82" t="s">
        <v>33</v>
      </c>
      <c r="J14" s="82" t="s">
        <v>122</v>
      </c>
      <c r="K14" s="82" t="s">
        <v>130</v>
      </c>
      <c r="L14" s="82" t="s">
        <v>134</v>
      </c>
      <c r="M14" s="82" t="s">
        <v>139</v>
      </c>
      <c r="N14" s="82"/>
      <c r="O14" s="82" t="s">
        <v>21</v>
      </c>
      <c r="P14" s="82" t="s">
        <v>25</v>
      </c>
      <c r="Q14" s="82" t="s">
        <v>26</v>
      </c>
      <c r="R14" s="82" t="s">
        <v>131</v>
      </c>
    </row>
    <row r="15" spans="1:18" ht="18.5" x14ac:dyDescent="0.5">
      <c r="B15" s="32"/>
      <c r="C15" s="83" t="s">
        <v>0</v>
      </c>
      <c r="D15" s="91">
        <v>5</v>
      </c>
      <c r="E15" s="91">
        <v>-5</v>
      </c>
      <c r="F15" s="91">
        <v>10</v>
      </c>
      <c r="G15" s="91">
        <v>3</v>
      </c>
      <c r="H15" s="91">
        <v>21</v>
      </c>
      <c r="I15" s="91">
        <v>-35</v>
      </c>
      <c r="J15" s="91">
        <v>-17</v>
      </c>
      <c r="K15" s="91">
        <v>-98</v>
      </c>
      <c r="L15" s="91">
        <v>-65</v>
      </c>
      <c r="M15" s="91">
        <v>-144</v>
      </c>
      <c r="N15" s="61"/>
      <c r="O15" s="91">
        <v>-298</v>
      </c>
      <c r="P15" s="91">
        <v>-119</v>
      </c>
      <c r="Q15" s="91">
        <v>12</v>
      </c>
      <c r="R15" s="91">
        <v>-129</v>
      </c>
    </row>
    <row r="16" spans="1:18" ht="20.25" customHeight="1" x14ac:dyDescent="0.5">
      <c r="C16" s="83" t="s">
        <v>64</v>
      </c>
      <c r="D16" s="91">
        <v>0</v>
      </c>
      <c r="E16" s="91">
        <v>0</v>
      </c>
      <c r="F16" s="91">
        <v>0</v>
      </c>
      <c r="G16" s="91">
        <v>-1</v>
      </c>
      <c r="H16" s="91">
        <v>-2</v>
      </c>
      <c r="I16" s="91">
        <v>-17</v>
      </c>
      <c r="J16" s="91">
        <v>0</v>
      </c>
      <c r="K16" s="91">
        <v>0</v>
      </c>
      <c r="L16" s="91">
        <v>0</v>
      </c>
      <c r="M16" s="91">
        <v>0</v>
      </c>
      <c r="N16" s="61"/>
      <c r="O16" s="91">
        <v>0</v>
      </c>
      <c r="P16" s="91">
        <v>0</v>
      </c>
      <c r="Q16" s="91">
        <v>-1</v>
      </c>
      <c r="R16" s="91">
        <v>-19</v>
      </c>
    </row>
    <row r="17" spans="1:18" ht="20.25" customHeight="1" x14ac:dyDescent="0.5">
      <c r="C17" s="83" t="s">
        <v>65</v>
      </c>
      <c r="D17" s="91">
        <v>0</v>
      </c>
      <c r="E17" s="91">
        <v>0</v>
      </c>
      <c r="F17" s="91">
        <v>0</v>
      </c>
      <c r="G17" s="91">
        <v>0</v>
      </c>
      <c r="H17" s="91">
        <v>-9</v>
      </c>
      <c r="I17" s="91">
        <v>0</v>
      </c>
      <c r="J17" s="91">
        <v>0</v>
      </c>
      <c r="K17" s="91">
        <v>0</v>
      </c>
      <c r="L17" s="91">
        <v>0</v>
      </c>
      <c r="M17" s="91">
        <v>0</v>
      </c>
      <c r="N17" s="61"/>
      <c r="O17" s="91">
        <v>0</v>
      </c>
      <c r="P17" s="91">
        <v>0</v>
      </c>
      <c r="Q17" s="91">
        <v>0</v>
      </c>
      <c r="R17" s="91">
        <v>-9</v>
      </c>
    </row>
    <row r="18" spans="1:18" ht="20.25" customHeight="1" x14ac:dyDescent="0.5">
      <c r="C18" s="83" t="s">
        <v>66</v>
      </c>
      <c r="D18" s="91">
        <v>7</v>
      </c>
      <c r="E18" s="91">
        <v>7</v>
      </c>
      <c r="F18" s="91">
        <v>7</v>
      </c>
      <c r="G18" s="91">
        <v>8</v>
      </c>
      <c r="H18" s="91">
        <v>8</v>
      </c>
      <c r="I18" s="91">
        <v>9</v>
      </c>
      <c r="J18" s="91">
        <v>10</v>
      </c>
      <c r="K18" s="91">
        <v>11</v>
      </c>
      <c r="L18" s="91">
        <v>11</v>
      </c>
      <c r="M18" s="91">
        <v>12</v>
      </c>
      <c r="N18" s="61"/>
      <c r="O18" s="91">
        <v>27</v>
      </c>
      <c r="P18" s="91">
        <v>29</v>
      </c>
      <c r="Q18" s="91">
        <v>30</v>
      </c>
      <c r="R18" s="91">
        <v>38</v>
      </c>
    </row>
    <row r="19" spans="1:18" ht="20.25" customHeight="1" x14ac:dyDescent="0.5">
      <c r="C19" s="101" t="s">
        <v>67</v>
      </c>
      <c r="D19" s="104">
        <v>12</v>
      </c>
      <c r="E19" s="104">
        <v>2</v>
      </c>
      <c r="F19" s="104">
        <v>17</v>
      </c>
      <c r="G19" s="104">
        <v>9</v>
      </c>
      <c r="H19" s="104">
        <v>18</v>
      </c>
      <c r="I19" s="104">
        <v>-43</v>
      </c>
      <c r="J19" s="104">
        <v>-8</v>
      </c>
      <c r="K19" s="104">
        <v>-86</v>
      </c>
      <c r="L19" s="104">
        <v>-54</v>
      </c>
      <c r="M19" s="104">
        <v>-132</v>
      </c>
      <c r="N19" s="103"/>
      <c r="O19" s="104">
        <v>-271</v>
      </c>
      <c r="P19" s="104">
        <v>-90</v>
      </c>
      <c r="Q19" s="104">
        <v>41</v>
      </c>
      <c r="R19" s="104">
        <v>-119</v>
      </c>
    </row>
    <row r="20" spans="1:18" ht="20.25" customHeight="1" x14ac:dyDescent="0.5">
      <c r="C20" s="101"/>
      <c r="D20" s="104"/>
      <c r="E20" s="104"/>
      <c r="F20" s="104"/>
      <c r="G20" s="104"/>
      <c r="H20" s="104"/>
      <c r="I20" s="104"/>
      <c r="J20" s="104"/>
      <c r="K20" s="104"/>
      <c r="L20" s="104"/>
      <c r="M20" s="104"/>
      <c r="N20" s="103"/>
      <c r="O20" s="104"/>
      <c r="P20" s="104"/>
      <c r="Q20" s="104"/>
      <c r="R20" s="104"/>
    </row>
    <row r="21" spans="1:18" ht="20.25" customHeight="1" x14ac:dyDescent="0.5">
      <c r="C21" s="2" t="s">
        <v>68</v>
      </c>
      <c r="D21" s="61">
        <v>-15</v>
      </c>
      <c r="E21" s="61">
        <v>-19</v>
      </c>
      <c r="F21" s="61">
        <v>-19</v>
      </c>
      <c r="G21" s="61">
        <v>-19</v>
      </c>
      <c r="H21" s="61">
        <v>-23</v>
      </c>
      <c r="I21" s="61">
        <v>-25</v>
      </c>
      <c r="J21" s="61">
        <v>-27</v>
      </c>
      <c r="K21" s="61">
        <v>-28</v>
      </c>
      <c r="L21" s="61">
        <v>-38</v>
      </c>
      <c r="M21" s="61">
        <v>-56</v>
      </c>
      <c r="N21" s="61"/>
      <c r="O21" s="61">
        <v>-93</v>
      </c>
      <c r="P21" s="61">
        <v>-57</v>
      </c>
      <c r="Q21" s="61">
        <v>-73</v>
      </c>
      <c r="R21" s="61">
        <v>-104</v>
      </c>
    </row>
    <row r="22" spans="1:18" s="79" customFormat="1" ht="18.5" x14ac:dyDescent="0.5">
      <c r="A22" s="9"/>
      <c r="B22" s="31"/>
      <c r="C22" s="101" t="s">
        <v>42</v>
      </c>
      <c r="D22" s="104">
        <v>-3</v>
      </c>
      <c r="E22" s="104">
        <v>-16</v>
      </c>
      <c r="F22" s="104">
        <v>-2</v>
      </c>
      <c r="G22" s="104">
        <v>-10</v>
      </c>
      <c r="H22" s="104">
        <v>-5</v>
      </c>
      <c r="I22" s="104">
        <v>-68</v>
      </c>
      <c r="J22" s="104">
        <v>-35</v>
      </c>
      <c r="K22" s="104">
        <v>-114</v>
      </c>
      <c r="L22" s="104">
        <v>-93</v>
      </c>
      <c r="M22" s="104">
        <v>-188</v>
      </c>
      <c r="N22" s="103"/>
      <c r="O22" s="104">
        <v>-364</v>
      </c>
      <c r="P22" s="104">
        <v>-147</v>
      </c>
      <c r="Q22" s="104">
        <v>-32</v>
      </c>
      <c r="R22" s="104">
        <v>-223</v>
      </c>
    </row>
    <row r="23" spans="1:18" ht="18.5" x14ac:dyDescent="0.5">
      <c r="A23" s="9"/>
      <c r="B23" s="31"/>
      <c r="C23" s="83"/>
      <c r="D23" s="91"/>
      <c r="E23" s="91"/>
      <c r="F23" s="91"/>
      <c r="G23" s="91"/>
      <c r="H23" s="91"/>
      <c r="I23" s="91"/>
      <c r="J23" s="91"/>
      <c r="K23" s="91"/>
      <c r="L23" s="91"/>
      <c r="M23" s="91"/>
      <c r="N23" s="61"/>
      <c r="O23" s="91"/>
      <c r="P23" s="91"/>
      <c r="Q23" s="91"/>
      <c r="R23" s="91"/>
    </row>
    <row r="24" spans="1:18" ht="18.5" x14ac:dyDescent="0.5">
      <c r="A24" s="9"/>
      <c r="B24" s="14"/>
      <c r="C24" s="2" t="s">
        <v>69</v>
      </c>
      <c r="D24" s="61">
        <v>-9</v>
      </c>
      <c r="E24" s="61">
        <v>-10</v>
      </c>
      <c r="F24" s="61">
        <v>-9</v>
      </c>
      <c r="G24" s="61">
        <v>-9</v>
      </c>
      <c r="H24" s="61">
        <v>-10</v>
      </c>
      <c r="I24" s="61">
        <v>-10</v>
      </c>
      <c r="J24" s="61">
        <v>-12</v>
      </c>
      <c r="K24" s="61">
        <v>-14</v>
      </c>
      <c r="L24" s="61">
        <v>-16</v>
      </c>
      <c r="M24" s="61">
        <v>-17</v>
      </c>
      <c r="N24" s="61"/>
      <c r="O24" s="61">
        <v>-31</v>
      </c>
      <c r="P24" s="61">
        <v>-37</v>
      </c>
      <c r="Q24" s="61">
        <v>-37</v>
      </c>
      <c r="R24" s="61">
        <v>-45</v>
      </c>
    </row>
    <row r="25" spans="1:18" ht="18.5" x14ac:dyDescent="0.5">
      <c r="A25" s="9"/>
      <c r="B25" s="14"/>
      <c r="C25" s="83" t="s">
        <v>70</v>
      </c>
      <c r="D25" s="91">
        <v>0</v>
      </c>
      <c r="E25" s="91">
        <v>0</v>
      </c>
      <c r="F25" s="91">
        <v>0</v>
      </c>
      <c r="G25" s="91">
        <v>-9</v>
      </c>
      <c r="H25" s="91">
        <v>-9</v>
      </c>
      <c r="I25" s="91">
        <v>-10</v>
      </c>
      <c r="J25" s="91">
        <v>-7</v>
      </c>
      <c r="K25" s="91">
        <v>-5</v>
      </c>
      <c r="L25" s="91">
        <v>-5</v>
      </c>
      <c r="M25" s="91">
        <v>-8</v>
      </c>
      <c r="N25" s="61"/>
      <c r="O25" s="91">
        <v>0</v>
      </c>
      <c r="P25" s="91">
        <v>0</v>
      </c>
      <c r="Q25" s="91">
        <v>-9</v>
      </c>
      <c r="R25" s="91">
        <v>-31</v>
      </c>
    </row>
    <row r="26" spans="1:18" ht="18.5" x14ac:dyDescent="0.5">
      <c r="A26" s="9"/>
      <c r="B26" s="14"/>
      <c r="C26" s="83" t="s">
        <v>71</v>
      </c>
      <c r="D26" s="91">
        <v>-2</v>
      </c>
      <c r="E26" s="91">
        <v>-3</v>
      </c>
      <c r="F26" s="91">
        <v>-3</v>
      </c>
      <c r="G26" s="91">
        <v>-3</v>
      </c>
      <c r="H26" s="91">
        <v>-3</v>
      </c>
      <c r="I26" s="91">
        <v>-3</v>
      </c>
      <c r="J26" s="91">
        <v>-3</v>
      </c>
      <c r="K26" s="91">
        <v>-3</v>
      </c>
      <c r="L26" s="91">
        <v>-3</v>
      </c>
      <c r="M26" s="91">
        <v>-3</v>
      </c>
      <c r="N26" s="61"/>
      <c r="O26" s="91">
        <v>-7</v>
      </c>
      <c r="P26" s="91">
        <v>-9</v>
      </c>
      <c r="Q26" s="91">
        <v>-10</v>
      </c>
      <c r="R26" s="91">
        <v>-12</v>
      </c>
    </row>
    <row r="27" spans="1:18" ht="18.5" x14ac:dyDescent="0.5">
      <c r="A27" s="9"/>
      <c r="B27" s="14"/>
      <c r="C27" s="83" t="s">
        <v>72</v>
      </c>
      <c r="D27" s="91">
        <v>27</v>
      </c>
      <c r="E27" s="91">
        <v>27</v>
      </c>
      <c r="F27" s="91">
        <v>30</v>
      </c>
      <c r="G27" s="91">
        <v>32</v>
      </c>
      <c r="H27" s="91">
        <v>31</v>
      </c>
      <c r="I27" s="91">
        <v>33</v>
      </c>
      <c r="J27" s="91">
        <v>36</v>
      </c>
      <c r="K27" s="91">
        <v>37</v>
      </c>
      <c r="L27" s="91">
        <v>38</v>
      </c>
      <c r="M27" s="142">
        <v>41</v>
      </c>
      <c r="N27" s="61"/>
      <c r="O27" s="91">
        <v>90</v>
      </c>
      <c r="P27" s="91">
        <v>100</v>
      </c>
      <c r="Q27" s="91">
        <v>116</v>
      </c>
      <c r="R27" s="91">
        <v>137</v>
      </c>
    </row>
    <row r="28" spans="1:18" ht="18.5" x14ac:dyDescent="0.5">
      <c r="A28" s="9"/>
      <c r="B28" s="14"/>
      <c r="C28" s="83" t="s">
        <v>136</v>
      </c>
      <c r="D28" s="91"/>
      <c r="E28" s="91"/>
      <c r="F28" s="91"/>
      <c r="G28" s="91"/>
      <c r="H28" s="91"/>
      <c r="I28" s="91"/>
      <c r="J28" s="91"/>
      <c r="K28" s="91"/>
      <c r="L28" s="143">
        <v>-5</v>
      </c>
      <c r="M28" s="91">
        <v>0</v>
      </c>
      <c r="N28" s="61"/>
      <c r="O28" s="91"/>
      <c r="P28" s="91"/>
      <c r="Q28" s="91"/>
      <c r="R28" s="91"/>
    </row>
    <row r="29" spans="1:18" ht="18.5" x14ac:dyDescent="0.5">
      <c r="A29" s="9"/>
      <c r="B29" s="14"/>
      <c r="C29" s="135" t="s">
        <v>154</v>
      </c>
      <c r="D29" s="113">
        <v>13</v>
      </c>
      <c r="E29" s="113">
        <v>-2</v>
      </c>
      <c r="F29" s="113">
        <v>16</v>
      </c>
      <c r="G29" s="113">
        <v>1</v>
      </c>
      <c r="H29" s="113">
        <v>6</v>
      </c>
      <c r="I29" s="113">
        <v>-59</v>
      </c>
      <c r="J29" s="113">
        <v>-21</v>
      </c>
      <c r="K29" s="113">
        <v>-100</v>
      </c>
      <c r="L29" s="113">
        <v>-84</v>
      </c>
      <c r="M29" s="113">
        <v>-175</v>
      </c>
      <c r="N29" s="103"/>
      <c r="O29" s="113">
        <v>-312</v>
      </c>
      <c r="P29" s="113">
        <v>-93</v>
      </c>
      <c r="Q29" s="113">
        <v>29</v>
      </c>
      <c r="R29" s="113">
        <v>-175</v>
      </c>
    </row>
    <row r="30" spans="1:18" ht="18.5" x14ac:dyDescent="0.5">
      <c r="A30" s="9"/>
      <c r="B30" s="14"/>
      <c r="C30" s="3"/>
      <c r="D30" s="103"/>
      <c r="E30" s="103"/>
      <c r="F30" s="103"/>
      <c r="G30" s="103"/>
      <c r="H30" s="103"/>
      <c r="I30" s="103"/>
      <c r="J30" s="103"/>
      <c r="K30" s="103"/>
      <c r="L30" s="103"/>
      <c r="M30" s="103"/>
      <c r="N30" s="103"/>
      <c r="O30" s="103"/>
      <c r="P30" s="103"/>
      <c r="Q30" s="103"/>
      <c r="R30" s="103"/>
    </row>
    <row r="31" spans="1:18" ht="33.75" customHeight="1" x14ac:dyDescent="0.4">
      <c r="A31" s="9"/>
      <c r="B31" s="14"/>
      <c r="C31" s="152" t="s">
        <v>141</v>
      </c>
      <c r="D31" s="152"/>
      <c r="E31" s="152"/>
      <c r="F31" s="152"/>
      <c r="G31" s="152"/>
      <c r="H31" s="152"/>
      <c r="I31" s="152"/>
      <c r="J31" s="152"/>
      <c r="K31" s="152"/>
      <c r="L31" s="152"/>
      <c r="M31" s="152"/>
      <c r="N31" s="152"/>
      <c r="O31" s="152"/>
      <c r="P31" s="152"/>
      <c r="Q31" s="152"/>
      <c r="R31" s="152"/>
    </row>
    <row r="32" spans="1:18" ht="33.75" customHeight="1" x14ac:dyDescent="0.4">
      <c r="A32" s="9"/>
      <c r="B32" s="14"/>
      <c r="C32" s="152" t="s">
        <v>158</v>
      </c>
      <c r="D32" s="152"/>
      <c r="E32" s="152"/>
      <c r="F32" s="152"/>
      <c r="G32" s="152"/>
      <c r="H32" s="152"/>
      <c r="I32" s="152"/>
      <c r="J32" s="152"/>
      <c r="K32" s="152"/>
      <c r="L32" s="152"/>
      <c r="M32" s="152"/>
      <c r="N32" s="152"/>
      <c r="O32" s="152"/>
      <c r="P32" s="152"/>
      <c r="Q32" s="152"/>
      <c r="R32" s="152"/>
    </row>
    <row r="33" spans="1:18" ht="18.75" customHeight="1" x14ac:dyDescent="0.5">
      <c r="C33" s="58" t="s">
        <v>19</v>
      </c>
      <c r="D33" s="66"/>
      <c r="E33" s="66"/>
      <c r="F33" s="66"/>
      <c r="G33" s="66"/>
      <c r="H33" s="66"/>
      <c r="I33" s="63"/>
      <c r="J33" s="63"/>
      <c r="K33" s="66"/>
      <c r="L33" s="66"/>
      <c r="M33" s="66"/>
      <c r="N33" s="63"/>
      <c r="O33" s="2"/>
      <c r="P33" s="2"/>
      <c r="Q33" s="2"/>
      <c r="R33" s="66"/>
    </row>
    <row r="34" spans="1:18" ht="14.5" customHeight="1" x14ac:dyDescent="0.5">
      <c r="C34" s="19"/>
      <c r="D34" s="67"/>
      <c r="E34" s="67"/>
      <c r="F34" s="67"/>
      <c r="G34" s="67"/>
      <c r="H34" s="67"/>
      <c r="I34" s="67"/>
      <c r="J34" s="67"/>
      <c r="K34" s="67"/>
      <c r="L34" s="67"/>
      <c r="M34" s="67"/>
      <c r="N34" s="67"/>
      <c r="O34" s="2"/>
      <c r="P34" s="2"/>
      <c r="Q34" s="2"/>
      <c r="R34" s="67"/>
    </row>
    <row r="35" spans="1:18" ht="14.5" customHeight="1" x14ac:dyDescent="0.5">
      <c r="C35" s="19"/>
      <c r="D35" s="67"/>
      <c r="E35" s="67"/>
      <c r="F35" s="67"/>
      <c r="G35" s="67"/>
      <c r="H35" s="67"/>
      <c r="I35" s="67"/>
      <c r="J35" s="67"/>
      <c r="K35" s="67"/>
      <c r="L35" s="67"/>
      <c r="M35" s="67"/>
      <c r="N35" s="67"/>
      <c r="O35" s="2"/>
      <c r="P35" s="2"/>
      <c r="Q35" s="2"/>
      <c r="R35" s="67"/>
    </row>
    <row r="36" spans="1:18" ht="20.25" customHeight="1" x14ac:dyDescent="0.55000000000000004">
      <c r="A36" s="13" t="s">
        <v>135</v>
      </c>
      <c r="B36" s="3"/>
      <c r="C36" s="67"/>
      <c r="D36" s="67"/>
      <c r="E36" s="67"/>
      <c r="F36" s="67"/>
      <c r="G36" s="67"/>
      <c r="H36" s="67"/>
      <c r="I36" s="67"/>
      <c r="J36" s="67"/>
      <c r="K36" s="67"/>
      <c r="L36" s="67"/>
      <c r="M36" s="67"/>
      <c r="N36" s="67"/>
      <c r="O36" s="2"/>
      <c r="P36" s="2"/>
      <c r="Q36" s="2"/>
      <c r="R36" s="67"/>
    </row>
    <row r="37" spans="1:18" ht="20.25" customHeight="1" x14ac:dyDescent="0.5">
      <c r="C37" s="68"/>
      <c r="D37" s="11"/>
      <c r="E37" s="11"/>
      <c r="F37" s="2"/>
      <c r="G37" s="2"/>
      <c r="H37" s="2"/>
      <c r="I37" s="2"/>
      <c r="J37" s="2"/>
      <c r="K37" s="11"/>
      <c r="L37" s="11"/>
      <c r="M37" s="11"/>
      <c r="N37" s="2"/>
      <c r="O37" s="2"/>
      <c r="P37" s="2"/>
      <c r="Q37" s="2"/>
      <c r="R37" s="11"/>
    </row>
    <row r="38" spans="1:18" ht="20.25" customHeight="1" x14ac:dyDescent="0.5">
      <c r="A38" s="9"/>
      <c r="B38" s="31"/>
      <c r="C38" s="81" t="s">
        <v>107</v>
      </c>
      <c r="D38" s="82" t="s">
        <v>132</v>
      </c>
      <c r="E38" s="82" t="s">
        <v>29</v>
      </c>
      <c r="F38" s="82" t="s">
        <v>30</v>
      </c>
      <c r="G38" s="82" t="s">
        <v>31</v>
      </c>
      <c r="H38" s="82" t="s">
        <v>32</v>
      </c>
      <c r="I38" s="82" t="s">
        <v>33</v>
      </c>
      <c r="J38" s="82" t="s">
        <v>122</v>
      </c>
      <c r="K38" s="82" t="s">
        <v>130</v>
      </c>
      <c r="L38" s="82" t="s">
        <v>134</v>
      </c>
      <c r="M38" s="82" t="s">
        <v>139</v>
      </c>
      <c r="N38" s="82"/>
      <c r="O38" s="82" t="s">
        <v>21</v>
      </c>
      <c r="P38" s="82" t="s">
        <v>25</v>
      </c>
      <c r="Q38" s="82" t="s">
        <v>26</v>
      </c>
      <c r="R38" s="82" t="s">
        <v>131</v>
      </c>
    </row>
    <row r="39" spans="1:18" ht="18.5" x14ac:dyDescent="0.5">
      <c r="B39" s="32"/>
      <c r="C39" s="101" t="s">
        <v>0</v>
      </c>
      <c r="D39" s="104">
        <v>5</v>
      </c>
      <c r="E39" s="104">
        <v>-5</v>
      </c>
      <c r="F39" s="104">
        <v>10</v>
      </c>
      <c r="G39" s="104">
        <v>3</v>
      </c>
      <c r="H39" s="104">
        <v>21</v>
      </c>
      <c r="I39" s="104">
        <v>-35</v>
      </c>
      <c r="J39" s="104">
        <v>-17</v>
      </c>
      <c r="K39" s="104">
        <v>-98</v>
      </c>
      <c r="L39" s="104">
        <v>-65</v>
      </c>
      <c r="M39" s="104">
        <v>-144</v>
      </c>
      <c r="N39" s="103"/>
      <c r="O39" s="104">
        <v>-298</v>
      </c>
      <c r="P39" s="104">
        <v>-119</v>
      </c>
      <c r="Q39" s="104">
        <v>12</v>
      </c>
      <c r="R39" s="104">
        <v>-129</v>
      </c>
    </row>
    <row r="40" spans="1:18" ht="20.25" customHeight="1" x14ac:dyDescent="0.5">
      <c r="C40" s="83" t="s">
        <v>73</v>
      </c>
      <c r="D40" s="91">
        <v>23</v>
      </c>
      <c r="E40" s="91">
        <v>20</v>
      </c>
      <c r="F40" s="91">
        <v>44</v>
      </c>
      <c r="G40" s="91">
        <v>21</v>
      </c>
      <c r="H40" s="91">
        <v>28</v>
      </c>
      <c r="I40" s="91">
        <v>27</v>
      </c>
      <c r="J40" s="91">
        <v>37</v>
      </c>
      <c r="K40" s="91">
        <v>24</v>
      </c>
      <c r="L40" s="91">
        <v>44</v>
      </c>
      <c r="M40" s="91">
        <v>35</v>
      </c>
      <c r="N40" s="61"/>
      <c r="O40" s="91">
        <v>82</v>
      </c>
      <c r="P40" s="91">
        <v>83</v>
      </c>
      <c r="Q40" s="91">
        <v>108</v>
      </c>
      <c r="R40" s="91">
        <v>115</v>
      </c>
    </row>
    <row r="41" spans="1:18" ht="20.25" customHeight="1" x14ac:dyDescent="0.5">
      <c r="C41" s="83" t="s">
        <v>74</v>
      </c>
      <c r="D41" s="91">
        <v>-2</v>
      </c>
      <c r="E41" s="91">
        <v>-5</v>
      </c>
      <c r="F41" s="91">
        <v>-3</v>
      </c>
      <c r="G41" s="91">
        <v>-1</v>
      </c>
      <c r="H41" s="91">
        <v>-5</v>
      </c>
      <c r="I41" s="91">
        <v>-11</v>
      </c>
      <c r="J41" s="91">
        <v>-11</v>
      </c>
      <c r="K41" s="91">
        <v>-13</v>
      </c>
      <c r="L41" s="91">
        <v>-14</v>
      </c>
      <c r="M41" s="91">
        <v>-19</v>
      </c>
      <c r="N41" s="61"/>
      <c r="O41" s="91">
        <v>-15</v>
      </c>
      <c r="P41" s="91">
        <v>-9</v>
      </c>
      <c r="Q41" s="91">
        <v>-11</v>
      </c>
      <c r="R41" s="91">
        <v>-40</v>
      </c>
    </row>
    <row r="42" spans="1:18" ht="18.5" x14ac:dyDescent="0.5">
      <c r="C42" s="83" t="s">
        <v>129</v>
      </c>
      <c r="D42" s="91">
        <v>-1</v>
      </c>
      <c r="E42" s="91">
        <v>-2</v>
      </c>
      <c r="F42" s="91">
        <v>11</v>
      </c>
      <c r="G42" s="91">
        <v>1</v>
      </c>
      <c r="H42" s="91">
        <v>-2</v>
      </c>
      <c r="I42" s="91">
        <v>6</v>
      </c>
      <c r="J42" s="91">
        <v>-7</v>
      </c>
      <c r="K42" s="91">
        <v>7</v>
      </c>
      <c r="L42" s="91">
        <v>36</v>
      </c>
      <c r="M42" s="91">
        <v>8</v>
      </c>
      <c r="N42" s="61"/>
      <c r="O42" s="91">
        <v>22</v>
      </c>
      <c r="P42" s="91">
        <v>5</v>
      </c>
      <c r="Q42" s="91">
        <v>10</v>
      </c>
      <c r="R42" s="91">
        <v>5</v>
      </c>
    </row>
    <row r="43" spans="1:18" ht="20.25" customHeight="1" x14ac:dyDescent="0.5">
      <c r="C43" s="83" t="s">
        <v>75</v>
      </c>
      <c r="D43" s="91">
        <v>0</v>
      </c>
      <c r="E43" s="91">
        <v>0</v>
      </c>
      <c r="F43" s="91">
        <v>-1</v>
      </c>
      <c r="G43" s="91">
        <v>-2</v>
      </c>
      <c r="H43" s="91">
        <v>0</v>
      </c>
      <c r="I43" s="91">
        <v>-12</v>
      </c>
      <c r="J43" s="91">
        <v>0</v>
      </c>
      <c r="K43" s="91">
        <v>-9</v>
      </c>
      <c r="L43" s="91">
        <v>0</v>
      </c>
      <c r="M43" s="91">
        <v>0</v>
      </c>
      <c r="N43" s="61"/>
      <c r="O43" s="91">
        <v>0</v>
      </c>
      <c r="P43" s="91">
        <v>0</v>
      </c>
      <c r="Q43" s="91">
        <v>-3</v>
      </c>
      <c r="R43" s="91">
        <v>-20</v>
      </c>
    </row>
    <row r="44" spans="1:18" ht="20.25" customHeight="1" x14ac:dyDescent="0.5">
      <c r="C44" s="83" t="s">
        <v>76</v>
      </c>
      <c r="D44" s="91">
        <v>4</v>
      </c>
      <c r="E44" s="91">
        <v>1</v>
      </c>
      <c r="F44" s="91">
        <v>-1</v>
      </c>
      <c r="G44" s="91">
        <v>-1</v>
      </c>
      <c r="H44" s="91">
        <v>-7</v>
      </c>
      <c r="I44" s="91">
        <v>28</v>
      </c>
      <c r="J44" s="91">
        <v>-44</v>
      </c>
      <c r="K44" s="91">
        <v>13</v>
      </c>
      <c r="L44" s="91">
        <v>-4</v>
      </c>
      <c r="M44" s="91">
        <v>1</v>
      </c>
      <c r="N44" s="61"/>
      <c r="O44" s="91">
        <v>-31</v>
      </c>
      <c r="P44" s="91">
        <v>-2</v>
      </c>
      <c r="Q44" s="91">
        <v>5</v>
      </c>
      <c r="R44" s="91">
        <v>-11</v>
      </c>
    </row>
    <row r="45" spans="1:18" ht="18.5" x14ac:dyDescent="0.5">
      <c r="A45" s="9"/>
      <c r="B45" s="31"/>
      <c r="C45" s="101" t="s">
        <v>77</v>
      </c>
      <c r="D45" s="104">
        <v>29</v>
      </c>
      <c r="E45" s="104">
        <v>10</v>
      </c>
      <c r="F45" s="104">
        <v>61</v>
      </c>
      <c r="G45" s="104">
        <v>21</v>
      </c>
      <c r="H45" s="104">
        <v>34</v>
      </c>
      <c r="I45" s="104">
        <v>3</v>
      </c>
      <c r="J45" s="104">
        <v>-42</v>
      </c>
      <c r="K45" s="104">
        <v>-75</v>
      </c>
      <c r="L45" s="104">
        <v>-3</v>
      </c>
      <c r="M45" s="104">
        <v>-119</v>
      </c>
      <c r="N45" s="103"/>
      <c r="O45" s="104">
        <v>-239</v>
      </c>
      <c r="P45" s="104">
        <v>-42</v>
      </c>
      <c r="Q45" s="104">
        <v>121</v>
      </c>
      <c r="R45" s="104">
        <v>-80</v>
      </c>
    </row>
    <row r="46" spans="1:18" ht="18.5" x14ac:dyDescent="0.5">
      <c r="A46" s="9"/>
      <c r="B46" s="31"/>
      <c r="C46" s="83" t="s">
        <v>78</v>
      </c>
      <c r="D46" s="91">
        <v>69</v>
      </c>
      <c r="E46" s="91">
        <v>0</v>
      </c>
      <c r="F46" s="91">
        <v>124</v>
      </c>
      <c r="G46" s="91">
        <v>0</v>
      </c>
      <c r="H46" s="91">
        <v>0</v>
      </c>
      <c r="I46" s="91">
        <v>469</v>
      </c>
      <c r="J46" s="91">
        <v>1</v>
      </c>
      <c r="K46" s="91">
        <v>2</v>
      </c>
      <c r="L46" s="91">
        <v>1</v>
      </c>
      <c r="M46" s="91">
        <v>1</v>
      </c>
      <c r="N46" s="61"/>
      <c r="O46" s="91">
        <v>1</v>
      </c>
      <c r="P46" s="91">
        <v>0</v>
      </c>
      <c r="Q46" s="91">
        <v>192</v>
      </c>
      <c r="R46" s="91">
        <v>472</v>
      </c>
    </row>
    <row r="47" spans="1:18" ht="18.5" x14ac:dyDescent="0.5">
      <c r="A47" s="9"/>
      <c r="B47" s="14"/>
      <c r="C47" s="101" t="s">
        <v>153</v>
      </c>
      <c r="D47" s="104">
        <v>98</v>
      </c>
      <c r="E47" s="104">
        <v>10</v>
      </c>
      <c r="F47" s="104">
        <v>185</v>
      </c>
      <c r="G47" s="104">
        <v>21</v>
      </c>
      <c r="H47" s="104">
        <v>34</v>
      </c>
      <c r="I47" s="104">
        <v>472</v>
      </c>
      <c r="J47" s="104">
        <v>-41</v>
      </c>
      <c r="K47" s="104">
        <v>-74</v>
      </c>
      <c r="L47" s="104">
        <v>-2</v>
      </c>
      <c r="M47" s="104">
        <v>-118</v>
      </c>
      <c r="N47" s="103"/>
      <c r="O47" s="104">
        <v>-238</v>
      </c>
      <c r="P47" s="104">
        <v>-42</v>
      </c>
      <c r="Q47" s="104">
        <v>314</v>
      </c>
      <c r="R47" s="104">
        <v>391</v>
      </c>
    </row>
    <row r="48" spans="1:18" ht="18.5" x14ac:dyDescent="0.5">
      <c r="A48" s="9"/>
      <c r="B48" s="14"/>
      <c r="C48" s="101"/>
      <c r="D48" s="104"/>
      <c r="E48" s="104"/>
      <c r="F48" s="104"/>
      <c r="G48" s="104"/>
      <c r="H48" s="104"/>
      <c r="I48" s="104"/>
      <c r="J48" s="104"/>
      <c r="K48" s="104"/>
      <c r="L48" s="104"/>
      <c r="M48" s="104"/>
      <c r="N48" s="103"/>
      <c r="O48" s="104"/>
      <c r="P48" s="104"/>
      <c r="Q48" s="104"/>
      <c r="R48" s="104"/>
    </row>
    <row r="49" spans="1:18" ht="18.5" x14ac:dyDescent="0.5">
      <c r="A49" s="78"/>
      <c r="B49" s="80"/>
      <c r="C49" s="2" t="s">
        <v>79</v>
      </c>
      <c r="D49" s="61">
        <v>1316</v>
      </c>
      <c r="E49" s="61">
        <v>1414</v>
      </c>
      <c r="F49" s="61">
        <v>1424</v>
      </c>
      <c r="G49" s="61">
        <v>1609</v>
      </c>
      <c r="H49" s="61">
        <v>1630</v>
      </c>
      <c r="I49" s="61">
        <v>1664</v>
      </c>
      <c r="J49" s="61">
        <v>2136</v>
      </c>
      <c r="K49" s="61">
        <v>2095</v>
      </c>
      <c r="L49" s="61">
        <v>2021</v>
      </c>
      <c r="M49" s="61">
        <v>2019</v>
      </c>
      <c r="N49" s="61"/>
      <c r="O49" s="61">
        <v>1596</v>
      </c>
      <c r="P49" s="61">
        <v>1358</v>
      </c>
      <c r="Q49" s="61">
        <v>1316</v>
      </c>
      <c r="R49" s="61">
        <v>1630</v>
      </c>
    </row>
    <row r="50" spans="1:18" s="79" customFormat="1" ht="18.5" x14ac:dyDescent="0.5">
      <c r="A50" s="9"/>
      <c r="B50" s="14"/>
      <c r="C50" s="101" t="s">
        <v>80</v>
      </c>
      <c r="D50" s="104">
        <v>1414</v>
      </c>
      <c r="E50" s="104">
        <v>1424</v>
      </c>
      <c r="F50" s="104">
        <v>1609</v>
      </c>
      <c r="G50" s="104">
        <v>1630</v>
      </c>
      <c r="H50" s="104">
        <v>1664</v>
      </c>
      <c r="I50" s="104">
        <v>2136</v>
      </c>
      <c r="J50" s="113">
        <v>2095</v>
      </c>
      <c r="K50" s="104">
        <v>2021</v>
      </c>
      <c r="L50" s="113">
        <v>2019</v>
      </c>
      <c r="M50" s="113">
        <v>1901</v>
      </c>
      <c r="N50" s="103"/>
      <c r="O50" s="104">
        <v>1358</v>
      </c>
      <c r="P50" s="104">
        <v>1316</v>
      </c>
      <c r="Q50" s="104">
        <v>1630</v>
      </c>
      <c r="R50" s="104">
        <v>2021</v>
      </c>
    </row>
    <row r="51" spans="1:18" ht="18.5" x14ac:dyDescent="0.5">
      <c r="A51" s="9"/>
      <c r="B51" s="14"/>
      <c r="C51" s="101"/>
      <c r="D51" s="104"/>
      <c r="E51" s="104"/>
      <c r="F51" s="104"/>
      <c r="G51" s="104"/>
      <c r="H51" s="104"/>
      <c r="I51" s="104"/>
      <c r="J51" s="103"/>
      <c r="K51" s="104"/>
      <c r="L51" s="103"/>
      <c r="M51" s="103"/>
      <c r="N51" s="103"/>
      <c r="O51" s="104"/>
      <c r="P51" s="104"/>
      <c r="Q51" s="104"/>
      <c r="R51" s="104"/>
    </row>
    <row r="52" spans="1:18" s="16" customFormat="1" ht="18.5" x14ac:dyDescent="0.5">
      <c r="A52" s="16">
        <v>0</v>
      </c>
      <c r="B52" s="16">
        <v>0</v>
      </c>
      <c r="C52" s="58" t="s">
        <v>19</v>
      </c>
      <c r="E52" s="16">
        <v>0</v>
      </c>
      <c r="F52" s="16">
        <v>0</v>
      </c>
      <c r="G52" s="16">
        <v>0</v>
      </c>
      <c r="H52" s="16">
        <v>0</v>
      </c>
      <c r="I52" s="16">
        <v>0</v>
      </c>
      <c r="O52" s="16">
        <v>0</v>
      </c>
      <c r="P52" s="16">
        <v>0</v>
      </c>
      <c r="Q52" s="16">
        <v>0</v>
      </c>
    </row>
    <row r="53" spans="1:18" ht="18.5" x14ac:dyDescent="0.5">
      <c r="C53" s="19"/>
      <c r="D53" s="11"/>
      <c r="E53" s="11"/>
      <c r="F53" s="2"/>
      <c r="G53" s="2"/>
      <c r="H53" s="2"/>
      <c r="I53" s="2"/>
      <c r="J53" s="2"/>
      <c r="K53" s="11"/>
      <c r="L53" s="11"/>
      <c r="M53" s="11"/>
      <c r="N53" s="2"/>
      <c r="O53" s="2"/>
      <c r="P53" s="2"/>
      <c r="Q53" s="2"/>
      <c r="R53" s="11"/>
    </row>
    <row r="54" spans="1:18" ht="21" x14ac:dyDescent="0.55000000000000004">
      <c r="A54" s="13" t="s">
        <v>87</v>
      </c>
      <c r="B54" s="3"/>
      <c r="C54" s="19"/>
      <c r="D54" s="11"/>
      <c r="E54" s="11"/>
      <c r="F54" s="2"/>
      <c r="G54" s="2"/>
      <c r="H54" s="2"/>
      <c r="I54" s="2"/>
      <c r="J54" s="2"/>
      <c r="K54" s="11"/>
      <c r="L54" s="11"/>
      <c r="M54" s="11"/>
      <c r="N54" s="2"/>
      <c r="O54" s="2"/>
      <c r="P54" s="2"/>
      <c r="Q54" s="2"/>
      <c r="R54" s="11"/>
    </row>
    <row r="55" spans="1:18" ht="18.5" x14ac:dyDescent="0.5">
      <c r="C55" s="11"/>
      <c r="D55" s="11"/>
      <c r="E55" s="11"/>
      <c r="F55" s="2"/>
      <c r="G55" s="2"/>
      <c r="H55" s="2"/>
      <c r="I55" s="2"/>
      <c r="J55" s="2"/>
      <c r="K55" s="11"/>
      <c r="L55" s="11"/>
      <c r="M55" s="11"/>
      <c r="N55" s="2"/>
      <c r="O55" s="2"/>
      <c r="P55" s="2"/>
      <c r="Q55" s="2"/>
      <c r="R55" s="11"/>
    </row>
    <row r="56" spans="1:18" ht="18.5" x14ac:dyDescent="0.5">
      <c r="C56" s="81" t="s">
        <v>107</v>
      </c>
      <c r="D56" s="82" t="s">
        <v>132</v>
      </c>
      <c r="E56" s="82" t="s">
        <v>29</v>
      </c>
      <c r="F56" s="82" t="s">
        <v>30</v>
      </c>
      <c r="G56" s="82" t="s">
        <v>31</v>
      </c>
      <c r="H56" s="82" t="s">
        <v>32</v>
      </c>
      <c r="I56" s="82" t="s">
        <v>33</v>
      </c>
      <c r="J56" s="82" t="s">
        <v>122</v>
      </c>
      <c r="K56" s="82" t="s">
        <v>130</v>
      </c>
      <c r="L56" s="82" t="s">
        <v>134</v>
      </c>
      <c r="M56" s="82" t="s">
        <v>139</v>
      </c>
      <c r="N56" s="82"/>
      <c r="O56" s="82" t="s">
        <v>21</v>
      </c>
      <c r="P56" s="82" t="s">
        <v>25</v>
      </c>
      <c r="Q56" s="82" t="s">
        <v>26</v>
      </c>
      <c r="R56" s="82" t="s">
        <v>131</v>
      </c>
    </row>
    <row r="57" spans="1:18" s="79" customFormat="1" ht="18.5" x14ac:dyDescent="0.5">
      <c r="C57" s="101" t="s">
        <v>81</v>
      </c>
      <c r="D57" s="104">
        <v>10</v>
      </c>
      <c r="E57" s="104">
        <v>-1</v>
      </c>
      <c r="F57" s="104">
        <v>36</v>
      </c>
      <c r="G57" s="104">
        <v>9</v>
      </c>
      <c r="H57" s="104">
        <v>22</v>
      </c>
      <c r="I57" s="104">
        <v>-40</v>
      </c>
      <c r="J57" s="104">
        <v>-17</v>
      </c>
      <c r="K57" s="104">
        <v>-64</v>
      </c>
      <c r="L57" s="104">
        <v>-20</v>
      </c>
      <c r="M57" s="104">
        <v>-116</v>
      </c>
      <c r="N57" s="103"/>
      <c r="O57" s="104">
        <v>-238</v>
      </c>
      <c r="P57" s="104">
        <v>-86</v>
      </c>
      <c r="Q57" s="104">
        <v>55</v>
      </c>
      <c r="R57" s="104">
        <v>-99</v>
      </c>
    </row>
    <row r="58" spans="1:18" ht="18.5" x14ac:dyDescent="0.5">
      <c r="C58" s="83" t="s">
        <v>82</v>
      </c>
      <c r="D58" s="91">
        <v>-2</v>
      </c>
      <c r="E58" s="91">
        <v>-5</v>
      </c>
      <c r="F58" s="91">
        <v>-3</v>
      </c>
      <c r="G58" s="91">
        <v>-1</v>
      </c>
      <c r="H58" s="91">
        <v>-5</v>
      </c>
      <c r="I58" s="91">
        <v>-11</v>
      </c>
      <c r="J58" s="91">
        <v>-11</v>
      </c>
      <c r="K58" s="91">
        <v>-13</v>
      </c>
      <c r="L58" s="91">
        <v>-14</v>
      </c>
      <c r="M58" s="91">
        <v>-19</v>
      </c>
      <c r="N58" s="61"/>
      <c r="O58" s="91">
        <v>-15</v>
      </c>
      <c r="P58" s="91">
        <v>-9</v>
      </c>
      <c r="Q58" s="91">
        <v>-11</v>
      </c>
      <c r="R58" s="91">
        <v>-40</v>
      </c>
    </row>
    <row r="59" spans="1:18" ht="18.5" x14ac:dyDescent="0.5">
      <c r="C59" s="83" t="s">
        <v>83</v>
      </c>
      <c r="D59" s="91">
        <v>-2</v>
      </c>
      <c r="E59" s="91">
        <v>-3</v>
      </c>
      <c r="F59" s="91">
        <v>-3</v>
      </c>
      <c r="G59" s="91">
        <v>-3</v>
      </c>
      <c r="H59" s="91">
        <v>-3</v>
      </c>
      <c r="I59" s="91">
        <v>-3</v>
      </c>
      <c r="J59" s="91">
        <v>-3</v>
      </c>
      <c r="K59" s="91">
        <v>-3</v>
      </c>
      <c r="L59" s="91">
        <v>-3</v>
      </c>
      <c r="M59" s="91">
        <v>-3</v>
      </c>
      <c r="N59" s="61"/>
      <c r="O59" s="91">
        <v>-7</v>
      </c>
      <c r="P59" s="91">
        <v>-9</v>
      </c>
      <c r="Q59" s="91">
        <v>-10</v>
      </c>
      <c r="R59" s="91">
        <v>-12</v>
      </c>
    </row>
    <row r="60" spans="1:18" ht="18.5" x14ac:dyDescent="0.5">
      <c r="C60" s="83" t="s">
        <v>84</v>
      </c>
      <c r="D60" s="91">
        <v>-5</v>
      </c>
      <c r="E60" s="91">
        <v>-5</v>
      </c>
      <c r="F60" s="91">
        <v>-5</v>
      </c>
      <c r="G60" s="91">
        <v>-5</v>
      </c>
      <c r="H60" s="91">
        <v>-5</v>
      </c>
      <c r="I60" s="91">
        <v>-6</v>
      </c>
      <c r="J60" s="91">
        <v>-6</v>
      </c>
      <c r="K60" s="91">
        <v>-8</v>
      </c>
      <c r="L60" s="91">
        <v>-8</v>
      </c>
      <c r="M60" s="91">
        <v>-9</v>
      </c>
      <c r="N60" s="61"/>
      <c r="O60" s="91">
        <v>-20</v>
      </c>
      <c r="P60" s="91">
        <v>-20</v>
      </c>
      <c r="Q60" s="91">
        <v>-19</v>
      </c>
      <c r="R60" s="91">
        <v>-26</v>
      </c>
    </row>
    <row r="61" spans="1:18" s="79" customFormat="1" ht="18.5" x14ac:dyDescent="0.5">
      <c r="C61" s="101" t="s">
        <v>85</v>
      </c>
      <c r="D61" s="104">
        <v>1</v>
      </c>
      <c r="E61" s="104">
        <v>-14</v>
      </c>
      <c r="F61" s="104">
        <v>26</v>
      </c>
      <c r="G61" s="104">
        <v>1</v>
      </c>
      <c r="H61" s="104">
        <v>9</v>
      </c>
      <c r="I61" s="104">
        <v>-59</v>
      </c>
      <c r="J61" s="113">
        <v>-38</v>
      </c>
      <c r="K61" s="104">
        <v>-88</v>
      </c>
      <c r="L61" s="113">
        <v>-44</v>
      </c>
      <c r="M61" s="113">
        <v>-146</v>
      </c>
      <c r="N61" s="103"/>
      <c r="O61" s="104">
        <v>-280</v>
      </c>
      <c r="P61" s="104">
        <v>-124</v>
      </c>
      <c r="Q61" s="104">
        <v>14</v>
      </c>
      <c r="R61" s="104">
        <v>-176</v>
      </c>
    </row>
    <row r="62" spans="1:18" ht="18.5" x14ac:dyDescent="0.5">
      <c r="C62" s="108"/>
      <c r="D62" s="108"/>
      <c r="E62" s="108"/>
      <c r="F62" s="83"/>
      <c r="G62" s="83"/>
      <c r="H62" s="83"/>
      <c r="I62" s="83"/>
      <c r="J62" s="2"/>
      <c r="K62" s="83"/>
      <c r="L62" s="2"/>
      <c r="M62" s="2"/>
      <c r="N62" s="2"/>
      <c r="O62" s="83"/>
      <c r="P62" s="83"/>
      <c r="Q62" s="83"/>
      <c r="R62" s="83"/>
    </row>
    <row r="63" spans="1:18" ht="18.5" x14ac:dyDescent="0.5">
      <c r="C63" s="58" t="s">
        <v>19</v>
      </c>
      <c r="D63" s="58"/>
      <c r="E63" s="11"/>
      <c r="F63" s="2"/>
      <c r="G63" s="2"/>
      <c r="H63" s="2"/>
      <c r="I63" s="2"/>
      <c r="J63" s="2"/>
      <c r="K63" s="2"/>
      <c r="L63" s="2"/>
      <c r="M63" s="2"/>
      <c r="N63" s="2"/>
      <c r="O63" s="2"/>
      <c r="P63" s="2"/>
      <c r="Q63" s="2"/>
      <c r="R63" s="2"/>
    </row>
  </sheetData>
  <mergeCells count="2">
    <mergeCell ref="C31:R31"/>
    <mergeCell ref="C32:R32"/>
  </mergeCells>
  <hyperlinks>
    <hyperlink ref="E3" location="'Table of contents'!A1" display="Back to Table of contents" xr:uid="{3CCDA998-6DB1-4483-AE06-3342F9AA8B84}"/>
    <hyperlink ref="C7" location="'C. Reconciliation appendix'!A33" display="Adjusted EBITDA to Change in cash and cash equivalents" xr:uid="{54DF1359-C8D5-49C6-9CC6-D73E0FADC4B2}"/>
    <hyperlink ref="C5" location="'C. Reconciliation appendix'!A12" display="Adjusted EBITDA to Profit before tax" xr:uid="{0E269F00-1A5C-46AB-982D-20A988848C39}"/>
    <hyperlink ref="C33" location="'C. Reconciliation appendix'!A3" display="Back to Top" xr:uid="{8CAF5938-AE48-4EFE-96CA-ED73EE5C07B4}"/>
    <hyperlink ref="C52" location="'C. Reconciliation appendix'!A3" display="Back to Top" xr:uid="{C83008ED-2C5C-41DA-881D-C6D25DB682F4}"/>
    <hyperlink ref="C9" location="'C. Reconciliation appendix'!A51" display="Operating Cash Flow to Free Cash Flow" xr:uid="{D97AC776-FBD9-4575-B32B-C37E40CB756A}"/>
    <hyperlink ref="C63" location="'C. Reconciliation appendix'!A3" display="Back to Top" xr:uid="{AF1E349C-2819-4AB3-86F0-C7103E947EB3}"/>
  </hyperlinks>
  <pageMargins left="0.70866141732283472" right="0.70866141732283472" top="0.74803149606299213" bottom="0.74803149606299213" header="0.31496062992125984" footer="0.31496062992125984"/>
  <pageSetup scale="42" orientation="landscape" horizontalDpi="1200" verticalDpi="1200" r:id="rId1"/>
  <colBreaks count="1" manualBreakCount="1">
    <brk id="1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72DC8-311D-43C7-A471-686FF716F048}">
  <sheetPr codeName="Sheet3">
    <pageSetUpPr autoPageBreaks="0"/>
  </sheetPr>
  <dimension ref="A1:D23"/>
  <sheetViews>
    <sheetView showGridLines="0" view="pageBreakPreview" zoomScale="80" zoomScaleNormal="100" zoomScaleSheetLayoutView="80" workbookViewId="0">
      <pane ySplit="1" topLeftCell="A3" activePane="bottomLeft" state="frozen"/>
      <selection pane="bottomLeft"/>
    </sheetView>
  </sheetViews>
  <sheetFormatPr defaultColWidth="8.81640625" defaultRowHeight="14.5" x14ac:dyDescent="0.35"/>
  <cols>
    <col min="1" max="2" width="2.453125" customWidth="1"/>
    <col min="3" max="3" width="62.81640625" customWidth="1"/>
    <col min="4" max="4" width="113.453125" style="25" customWidth="1"/>
  </cols>
  <sheetData>
    <row r="1" spans="1:4" s="49" customFormat="1" ht="30" customHeight="1" x14ac:dyDescent="0.7">
      <c r="A1" s="49" t="s">
        <v>22</v>
      </c>
      <c r="D1" s="54"/>
    </row>
    <row r="3" spans="1:4" ht="21" x14ac:dyDescent="0.55000000000000004">
      <c r="A3" s="13" t="s">
        <v>13</v>
      </c>
      <c r="D3" s="22" t="s">
        <v>14</v>
      </c>
    </row>
    <row r="4" spans="1:4" s="2" customFormat="1" ht="15" customHeight="1" x14ac:dyDescent="0.55000000000000004">
      <c r="A4" s="13"/>
      <c r="D4" s="19"/>
    </row>
    <row r="5" spans="1:4" ht="21" x14ac:dyDescent="0.55000000000000004">
      <c r="A5" s="13"/>
      <c r="B5" s="19" t="s">
        <v>15</v>
      </c>
      <c r="C5" s="110" t="s">
        <v>121</v>
      </c>
    </row>
    <row r="6" spans="1:4" ht="6" customHeight="1" x14ac:dyDescent="0.55000000000000004">
      <c r="A6" s="13"/>
      <c r="B6" s="19"/>
      <c r="C6" s="58"/>
    </row>
    <row r="7" spans="1:4" ht="21" x14ac:dyDescent="0.55000000000000004">
      <c r="A7" s="13"/>
      <c r="B7" s="19"/>
      <c r="C7" s="58"/>
    </row>
    <row r="8" spans="1:4" ht="21" x14ac:dyDescent="0.55000000000000004">
      <c r="A8" s="13" t="s">
        <v>103</v>
      </c>
    </row>
    <row r="9" spans="1:4" ht="21" x14ac:dyDescent="0.55000000000000004">
      <c r="A9" s="13"/>
    </row>
    <row r="10" spans="1:4" s="23" customFormat="1" ht="18.5" x14ac:dyDescent="0.35">
      <c r="C10" s="109" t="s">
        <v>3</v>
      </c>
      <c r="D10" s="134" t="s">
        <v>4</v>
      </c>
    </row>
    <row r="11" spans="1:4" s="23" customFormat="1" ht="55.5" x14ac:dyDescent="0.35">
      <c r="C11" s="130" t="s">
        <v>0</v>
      </c>
      <c r="D11" s="131" t="s">
        <v>88</v>
      </c>
    </row>
    <row r="12" spans="1:4" s="23" customFormat="1" ht="37" x14ac:dyDescent="0.35">
      <c r="B12" s="12"/>
      <c r="C12" s="132" t="s">
        <v>119</v>
      </c>
      <c r="D12" s="133" t="s">
        <v>89</v>
      </c>
    </row>
    <row r="13" spans="1:4" s="23" customFormat="1" ht="37" x14ac:dyDescent="0.35">
      <c r="C13" s="132" t="s">
        <v>142</v>
      </c>
      <c r="D13" s="133" t="s">
        <v>159</v>
      </c>
    </row>
    <row r="14" spans="1:4" s="23" customFormat="1" ht="37" x14ac:dyDescent="0.35">
      <c r="B14" s="12"/>
      <c r="C14" s="132" t="s">
        <v>100</v>
      </c>
      <c r="D14" s="133" t="s">
        <v>102</v>
      </c>
    </row>
    <row r="15" spans="1:4" s="23" customFormat="1" ht="92.5" x14ac:dyDescent="0.35">
      <c r="B15" s="12"/>
      <c r="C15" s="132" t="s">
        <v>99</v>
      </c>
      <c r="D15" s="133" t="s">
        <v>137</v>
      </c>
    </row>
    <row r="16" spans="1:4" s="23" customFormat="1" ht="37" x14ac:dyDescent="0.35">
      <c r="B16" s="12"/>
      <c r="C16" s="132" t="s">
        <v>98</v>
      </c>
      <c r="D16" s="133" t="s">
        <v>90</v>
      </c>
    </row>
    <row r="17" spans="2:4" s="23" customFormat="1" ht="37" x14ac:dyDescent="0.35">
      <c r="B17" s="12"/>
      <c r="C17" s="132" t="s">
        <v>97</v>
      </c>
      <c r="D17" s="133" t="s">
        <v>91</v>
      </c>
    </row>
    <row r="18" spans="2:4" s="23" customFormat="1" ht="55.5" x14ac:dyDescent="0.35">
      <c r="B18" s="12"/>
      <c r="C18" s="132" t="s">
        <v>149</v>
      </c>
      <c r="D18" s="133" t="s">
        <v>92</v>
      </c>
    </row>
    <row r="19" spans="2:4" s="23" customFormat="1" ht="203.5" x14ac:dyDescent="0.35">
      <c r="B19" s="12"/>
      <c r="C19" s="132" t="s">
        <v>96</v>
      </c>
      <c r="D19" s="133" t="s">
        <v>133</v>
      </c>
    </row>
    <row r="20" spans="2:4" s="23" customFormat="1" ht="129.5" x14ac:dyDescent="0.35">
      <c r="B20" s="12"/>
      <c r="C20" s="132" t="s">
        <v>145</v>
      </c>
      <c r="D20" s="133" t="s">
        <v>144</v>
      </c>
    </row>
    <row r="21" spans="2:4" s="23" customFormat="1" ht="55.5" x14ac:dyDescent="0.35">
      <c r="B21" s="12"/>
      <c r="C21" s="132" t="s">
        <v>2</v>
      </c>
      <c r="D21" s="133" t="s">
        <v>148</v>
      </c>
    </row>
    <row r="22" spans="2:4" s="23" customFormat="1" ht="37" x14ac:dyDescent="0.35">
      <c r="B22" s="12"/>
      <c r="C22" s="132" t="s">
        <v>95</v>
      </c>
      <c r="D22" s="133" t="s">
        <v>101</v>
      </c>
    </row>
    <row r="23" spans="2:4" s="23" customFormat="1" ht="37" x14ac:dyDescent="0.35">
      <c r="C23" s="132" t="s">
        <v>94</v>
      </c>
      <c r="D23" s="133" t="s">
        <v>93</v>
      </c>
    </row>
  </sheetData>
  <hyperlinks>
    <hyperlink ref="D3" location="'Table of contents'!A1" display="Back to Table of contents" xr:uid="{EBB84979-E671-4A51-B17B-0C08CE6EDAE7}"/>
    <hyperlink ref="C5" location="'D. Glossary'!A8" display="Definitions" xr:uid="{B1B1580A-5922-4811-9160-849F27405D95}"/>
  </hyperlinks>
  <pageMargins left="0.70866141732283472" right="0.70866141732283472" top="0.74803149606299213" bottom="0.74803149606299213" header="0.31496062992125984" footer="0.31496062992125984"/>
  <pageSetup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Cover</vt:lpstr>
      <vt:lpstr>Table of contents</vt:lpstr>
      <vt:lpstr>A. KPI Table</vt:lpstr>
      <vt:lpstr>B. Management P&amp;L</vt:lpstr>
      <vt:lpstr>C. Reconciliation appendix</vt:lpstr>
      <vt:lpstr>D. Glossary</vt:lpstr>
      <vt:lpstr>'A. KPI Table'!Print_Area</vt:lpstr>
      <vt:lpstr>'B. Management P&amp;L'!Print_Area</vt:lpstr>
      <vt:lpstr>'C. Reconciliation appendix'!Print_Area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Rohan Jindal</dc:creator>
  <cp:lastModifiedBy>Lokesh Kataria</cp:lastModifiedBy>
  <cp:lastPrinted>2026-01-23T07:41:33Z</cp:lastPrinted>
  <dcterms:created xsi:type="dcterms:W3CDTF">2021-09-22T14:39:48Z</dcterms:created>
  <dcterms:modified xsi:type="dcterms:W3CDTF">2026-10-16T08:54:13Z</dcterms:modified>
</cp:coreProperties>
</file>